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vesse\Dropbox\Intern Folders\"/>
    </mc:Choice>
  </mc:AlternateContent>
  <xr:revisionPtr revIDLastSave="0" documentId="13_ncr:1_{93F1CA93-ACC9-4AA0-B29E-68EFC9CF86D3}" xr6:coauthVersionLast="47" xr6:coauthVersionMax="47" xr10:uidLastSave="{00000000-0000-0000-0000-000000000000}"/>
  <bookViews>
    <workbookView xWindow="264" yWindow="0" windowWidth="22536" windowHeight="15216" xr2:uid="{00000000-000D-0000-FFFF-FFFF00000000}"/>
  </bookViews>
  <sheets>
    <sheet name="Currency Conversion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W21" i="1" a="1"/>
  <c r="W21" i="1" s="1"/>
  <c r="W10" i="1" a="1"/>
  <c r="W10" i="1" s="1"/>
  <c r="W11" i="1" a="1"/>
  <c r="W11" i="1" s="1"/>
  <c r="W12" i="1" a="1"/>
  <c r="W12" i="1" s="1"/>
  <c r="W13" i="1" a="1"/>
  <c r="W13" i="1" s="1"/>
  <c r="W14" i="1" a="1"/>
  <c r="W14" i="1" s="1"/>
  <c r="W15" i="1" a="1"/>
  <c r="W15" i="1" s="1"/>
  <c r="W16" i="1" a="1"/>
  <c r="W16" i="1" s="1"/>
  <c r="W17" i="1" a="1"/>
  <c r="W17" i="1" s="1"/>
  <c r="W18" i="1" a="1"/>
  <c r="W18" i="1" s="1"/>
  <c r="W19" i="1" a="1"/>
  <c r="W19" i="1" s="1"/>
  <c r="W20" i="1" a="1"/>
  <c r="W20" i="1" s="1"/>
  <c r="L22" i="1" a="1"/>
  <c r="L22" i="1" s="1"/>
  <c r="M22" i="1" a="1"/>
  <c r="M22" i="1" s="1"/>
  <c r="N22" i="1" a="1"/>
  <c r="N22" i="1" s="1"/>
  <c r="O22" i="1" a="1"/>
  <c r="O22" i="1" s="1"/>
  <c r="P22" i="1" a="1"/>
  <c r="P22" i="1" s="1"/>
  <c r="Q22" i="1" a="1"/>
  <c r="Q22" i="1" s="1"/>
  <c r="R22" i="1" a="1"/>
  <c r="R22" i="1" s="1"/>
  <c r="S22" i="1" a="1"/>
  <c r="S22" i="1" s="1"/>
  <c r="T22" i="1" a="1"/>
  <c r="T22" i="1" s="1"/>
  <c r="U22" i="1" a="1"/>
  <c r="U22" i="1" s="1"/>
  <c r="V22" i="1" a="1"/>
  <c r="V22" i="1" s="1"/>
  <c r="K22" i="1" a="1"/>
  <c r="K22" i="1" s="1"/>
  <c r="E13" i="1" s="1"/>
  <c r="E12" i="1"/>
  <c r="C7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V20" i="1" a="1"/>
  <c r="V20" i="1" s="1"/>
  <c r="U19" i="1" a="1"/>
  <c r="U19" i="1" s="1"/>
  <c r="V19" i="1" a="1"/>
  <c r="V19" i="1" s="1"/>
  <c r="T18" i="1" a="1"/>
  <c r="T18" i="1" s="1"/>
  <c r="U18" i="1" a="1"/>
  <c r="U18" i="1" s="1"/>
  <c r="V18" i="1" a="1"/>
  <c r="V18" i="1" s="1"/>
  <c r="S17" i="1" a="1"/>
  <c r="S17" i="1" s="1"/>
  <c r="T17" i="1" a="1"/>
  <c r="T17" i="1" s="1"/>
  <c r="U17" i="1" a="1"/>
  <c r="U17" i="1" s="1"/>
  <c r="V17" i="1" a="1"/>
  <c r="V17" i="1" s="1"/>
  <c r="R16" i="1" a="1"/>
  <c r="R16" i="1" s="1"/>
  <c r="S16" i="1" a="1"/>
  <c r="S16" i="1" s="1"/>
  <c r="T16" i="1" a="1"/>
  <c r="T16" i="1" s="1"/>
  <c r="U16" i="1" a="1"/>
  <c r="U16" i="1" s="1"/>
  <c r="V16" i="1" a="1"/>
  <c r="V16" i="1" s="1"/>
  <c r="Q15" i="1" a="1"/>
  <c r="Q15" i="1" s="1"/>
  <c r="R15" i="1" a="1"/>
  <c r="R15" i="1" s="1"/>
  <c r="S15" i="1" a="1"/>
  <c r="S15" i="1" s="1"/>
  <c r="T15" i="1" a="1"/>
  <c r="T15" i="1" s="1"/>
  <c r="U15" i="1" a="1"/>
  <c r="U15" i="1" s="1"/>
  <c r="V15" i="1" a="1"/>
  <c r="V15" i="1" s="1"/>
  <c r="P14" i="1" a="1"/>
  <c r="P14" i="1" s="1"/>
  <c r="Q14" i="1" a="1"/>
  <c r="Q14" i="1" s="1"/>
  <c r="R14" i="1" a="1"/>
  <c r="R14" i="1" s="1"/>
  <c r="S14" i="1" a="1"/>
  <c r="S14" i="1" s="1"/>
  <c r="T14" i="1" a="1"/>
  <c r="T14" i="1" s="1"/>
  <c r="U14" i="1" a="1"/>
  <c r="U14" i="1" s="1"/>
  <c r="V14" i="1" a="1"/>
  <c r="V14" i="1" s="1"/>
  <c r="O13" i="1" a="1"/>
  <c r="O13" i="1" s="1"/>
  <c r="P13" i="1" a="1"/>
  <c r="P13" i="1" s="1"/>
  <c r="Q13" i="1" a="1"/>
  <c r="Q13" i="1" s="1"/>
  <c r="R13" i="1" a="1"/>
  <c r="R13" i="1" s="1"/>
  <c r="S13" i="1" a="1"/>
  <c r="S13" i="1" s="1"/>
  <c r="T13" i="1" a="1"/>
  <c r="T13" i="1" s="1"/>
  <c r="U13" i="1" a="1"/>
  <c r="U13" i="1" s="1"/>
  <c r="V13" i="1" a="1"/>
  <c r="V13" i="1" s="1"/>
  <c r="N12" i="1" a="1"/>
  <c r="N12" i="1" s="1"/>
  <c r="O12" i="1" a="1"/>
  <c r="O12" i="1" s="1"/>
  <c r="P12" i="1" a="1"/>
  <c r="P12" i="1" s="1"/>
  <c r="Q12" i="1" a="1"/>
  <c r="Q12" i="1" s="1"/>
  <c r="R12" i="1" a="1"/>
  <c r="R12" i="1" s="1"/>
  <c r="S12" i="1" a="1"/>
  <c r="S12" i="1" s="1"/>
  <c r="T12" i="1" a="1"/>
  <c r="T12" i="1" s="1"/>
  <c r="U12" i="1" a="1"/>
  <c r="U12" i="1" s="1"/>
  <c r="V12" i="1" a="1"/>
  <c r="V12" i="1" s="1"/>
  <c r="P11" i="1" a="1"/>
  <c r="P11" i="1" s="1"/>
  <c r="Q11" i="1" a="1"/>
  <c r="Q11" i="1" s="1"/>
  <c r="R11" i="1" a="1"/>
  <c r="R11" i="1" s="1"/>
  <c r="S11" i="1" a="1"/>
  <c r="S11" i="1" s="1"/>
  <c r="T11" i="1" a="1"/>
  <c r="T11" i="1" s="1"/>
  <c r="U11" i="1" a="1"/>
  <c r="U11" i="1" s="1"/>
  <c r="V11" i="1" a="1"/>
  <c r="V11" i="1" s="1"/>
  <c r="O11" i="1" a="1"/>
  <c r="O11" i="1" s="1"/>
  <c r="N11" i="1" a="1"/>
  <c r="N11" i="1" s="1"/>
  <c r="M11" i="1" a="1"/>
  <c r="M11" i="1" s="1"/>
  <c r="M10" i="1" a="1"/>
  <c r="M10" i="1" s="1"/>
  <c r="N10" i="1" a="1"/>
  <c r="N10" i="1" s="1"/>
  <c r="O10" i="1" a="1"/>
  <c r="O10" i="1" s="1"/>
  <c r="P10" i="1" a="1"/>
  <c r="P10" i="1" s="1"/>
  <c r="Q10" i="1" a="1"/>
  <c r="Q10" i="1" s="1"/>
  <c r="R10" i="1" a="1"/>
  <c r="R10" i="1" s="1"/>
  <c r="S10" i="1" a="1"/>
  <c r="S10" i="1" s="1"/>
  <c r="T10" i="1" a="1"/>
  <c r="T10" i="1" s="1"/>
  <c r="U10" i="1" a="1"/>
  <c r="U10" i="1" s="1"/>
  <c r="V10" i="1" a="1"/>
  <c r="V10" i="1" s="1"/>
  <c r="L10" i="1" a="1"/>
  <c r="L10" i="1" s="1"/>
  <c r="L20" i="1" a="1"/>
  <c r="L20" i="1" s="1"/>
  <c r="M20" i="1" a="1"/>
  <c r="M20" i="1" s="1"/>
  <c r="N20" i="1" a="1"/>
  <c r="N20" i="1" s="1"/>
  <c r="O20" i="1" a="1"/>
  <c r="O20" i="1" s="1"/>
  <c r="P20" i="1" a="1"/>
  <c r="P20" i="1" s="1"/>
  <c r="Q20" i="1" a="1"/>
  <c r="Q20" i="1" s="1"/>
  <c r="R20" i="1" a="1"/>
  <c r="R20" i="1" s="1"/>
  <c r="S20" i="1" a="1"/>
  <c r="S20" i="1" s="1"/>
  <c r="T20" i="1" a="1"/>
  <c r="T20" i="1" s="1"/>
  <c r="L19" i="1" a="1"/>
  <c r="L19" i="1" s="1"/>
  <c r="M19" i="1" a="1"/>
  <c r="M19" i="1" s="1"/>
  <c r="N19" i="1" a="1"/>
  <c r="N19" i="1" s="1"/>
  <c r="O19" i="1" a="1"/>
  <c r="O19" i="1" s="1"/>
  <c r="P19" i="1" a="1"/>
  <c r="P19" i="1" s="1"/>
  <c r="Q19" i="1" a="1"/>
  <c r="Q19" i="1" s="1"/>
  <c r="R19" i="1" a="1"/>
  <c r="R19" i="1" s="1"/>
  <c r="S19" i="1" a="1"/>
  <c r="S19" i="1" s="1"/>
  <c r="L18" i="1" a="1"/>
  <c r="L18" i="1" s="1"/>
  <c r="M18" i="1" a="1"/>
  <c r="M18" i="1" s="1"/>
  <c r="N18" i="1" a="1"/>
  <c r="N18" i="1" s="1"/>
  <c r="O18" i="1" a="1"/>
  <c r="O18" i="1" s="1"/>
  <c r="P18" i="1" a="1"/>
  <c r="P18" i="1" s="1"/>
  <c r="Q18" i="1" a="1"/>
  <c r="Q18" i="1" s="1"/>
  <c r="R18" i="1" a="1"/>
  <c r="R18" i="1" s="1"/>
  <c r="L17" i="1" a="1"/>
  <c r="L17" i="1" s="1"/>
  <c r="M17" i="1" a="1"/>
  <c r="M17" i="1" s="1"/>
  <c r="N17" i="1" a="1"/>
  <c r="N17" i="1" s="1"/>
  <c r="O17" i="1" a="1"/>
  <c r="O17" i="1" s="1"/>
  <c r="P17" i="1" a="1"/>
  <c r="P17" i="1" s="1"/>
  <c r="Q17" i="1" a="1"/>
  <c r="Q17" i="1" s="1"/>
  <c r="L16" i="1" a="1"/>
  <c r="L16" i="1" s="1"/>
  <c r="M16" i="1" a="1"/>
  <c r="M16" i="1" s="1"/>
  <c r="N16" i="1" a="1"/>
  <c r="N16" i="1" s="1"/>
  <c r="O16" i="1" a="1"/>
  <c r="O16" i="1" s="1"/>
  <c r="P16" i="1" a="1"/>
  <c r="P16" i="1" s="1"/>
  <c r="L15" i="1" a="1"/>
  <c r="L15" i="1" s="1"/>
  <c r="M15" i="1" a="1"/>
  <c r="M15" i="1" s="1"/>
  <c r="N15" i="1" a="1"/>
  <c r="N15" i="1" s="1"/>
  <c r="O15" i="1" a="1"/>
  <c r="O15" i="1" s="1"/>
  <c r="L14" i="1" a="1"/>
  <c r="L14" i="1" s="1"/>
  <c r="M14" i="1" a="1"/>
  <c r="M14" i="1" s="1"/>
  <c r="N14" i="1" a="1"/>
  <c r="N14" i="1" s="1"/>
  <c r="L13" i="1" a="1"/>
  <c r="L13" i="1" s="1"/>
  <c r="M13" i="1" a="1"/>
  <c r="M13" i="1" s="1"/>
  <c r="L12" i="1" a="1"/>
  <c r="L12" i="1" s="1"/>
  <c r="L21" i="1" a="1"/>
  <c r="L21" i="1" s="1"/>
  <c r="M21" i="1" a="1"/>
  <c r="M21" i="1" s="1"/>
  <c r="N21" i="1" a="1"/>
  <c r="N21" i="1" s="1"/>
  <c r="O21" i="1" a="1"/>
  <c r="O21" i="1" s="1"/>
  <c r="P21" i="1" a="1"/>
  <c r="P21" i="1" s="1"/>
  <c r="Q21" i="1" a="1"/>
  <c r="Q21" i="1" s="1"/>
  <c r="R21" i="1" a="1"/>
  <c r="R21" i="1" s="1"/>
  <c r="S21" i="1" a="1"/>
  <c r="S21" i="1" s="1"/>
  <c r="T21" i="1" a="1"/>
  <c r="T21" i="1" s="1"/>
  <c r="U21" i="1" a="1"/>
  <c r="U21" i="1" s="1"/>
  <c r="K12" i="1" a="1"/>
  <c r="K12" i="1" s="1"/>
  <c r="K13" i="1" a="1"/>
  <c r="K13" i="1" s="1"/>
  <c r="K14" i="1" a="1"/>
  <c r="K14" i="1" s="1"/>
  <c r="K15" i="1" a="1"/>
  <c r="K15" i="1" s="1"/>
  <c r="K16" i="1" a="1"/>
  <c r="K16" i="1" s="1"/>
  <c r="K17" i="1" a="1"/>
  <c r="K17" i="1" s="1"/>
  <c r="K18" i="1" a="1"/>
  <c r="K18" i="1" s="1"/>
  <c r="E16" i="1" s="1"/>
  <c r="K19" i="1" a="1"/>
  <c r="K19" i="1" s="1"/>
  <c r="K20" i="1" a="1"/>
  <c r="K20" i="1" s="1"/>
  <c r="K21" i="1" a="1"/>
  <c r="K21" i="1" s="1"/>
  <c r="K11" i="1" a="1"/>
  <c r="K11" i="1" s="1"/>
  <c r="Z30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56">
    <bk>
      <extLst>
        <ext uri="{3e2802c4-a4d2-4d8b-9148-e3be6c30e623}">
          <xlrd:rvb i="1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5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3"/>
        </ext>
      </extLst>
    </bk>
    <bk>
      <extLst>
        <ext uri="{3e2802c4-a4d2-4d8b-9148-e3be6c30e623}">
          <xlrd:rvb i="185"/>
        </ext>
      </extLst>
    </bk>
    <bk>
      <extLst>
        <ext uri="{3e2802c4-a4d2-4d8b-9148-e3be6c30e623}">
          <xlrd:rvb i="187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1"/>
        </ext>
      </extLst>
    </bk>
    <bk>
      <extLst>
        <ext uri="{3e2802c4-a4d2-4d8b-9148-e3be6c30e623}">
          <xlrd:rvb i="193"/>
        </ext>
      </extLst>
    </bk>
    <bk>
      <extLst>
        <ext uri="{3e2802c4-a4d2-4d8b-9148-e3be6c30e623}">
          <xlrd:rvb i="195"/>
        </ext>
      </extLst>
    </bk>
    <bk>
      <extLst>
        <ext uri="{3e2802c4-a4d2-4d8b-9148-e3be6c30e623}">
          <xlrd:rvb i="197"/>
        </ext>
      </extLst>
    </bk>
    <bk>
      <extLst>
        <ext uri="{3e2802c4-a4d2-4d8b-9148-e3be6c30e623}">
          <xlrd:rvb i="199"/>
        </ext>
      </extLst>
    </bk>
    <bk>
      <extLst>
        <ext uri="{3e2802c4-a4d2-4d8b-9148-e3be6c30e623}">
          <xlrd:rvb i="201"/>
        </ext>
      </extLst>
    </bk>
    <bk>
      <extLst>
        <ext uri="{3e2802c4-a4d2-4d8b-9148-e3be6c30e623}">
          <xlrd:rvb i="203"/>
        </ext>
      </extLst>
    </bk>
    <bk>
      <extLst>
        <ext uri="{3e2802c4-a4d2-4d8b-9148-e3be6c30e623}">
          <xlrd:rvb i="205"/>
        </ext>
      </extLst>
    </bk>
    <bk>
      <extLst>
        <ext uri="{3e2802c4-a4d2-4d8b-9148-e3be6c30e623}">
          <xlrd:rvb i="207"/>
        </ext>
      </extLst>
    </bk>
    <bk>
      <extLst>
        <ext uri="{3e2802c4-a4d2-4d8b-9148-e3be6c30e623}">
          <xlrd:rvb i="209"/>
        </ext>
      </extLst>
    </bk>
    <bk>
      <extLst>
        <ext uri="{3e2802c4-a4d2-4d8b-9148-e3be6c30e623}">
          <xlrd:rvb i="211"/>
        </ext>
      </extLst>
    </bk>
    <bk>
      <extLst>
        <ext uri="{3e2802c4-a4d2-4d8b-9148-e3be6c30e623}">
          <xlrd:rvb i="213"/>
        </ext>
      </extLst>
    </bk>
    <bk>
      <extLst>
        <ext uri="{3e2802c4-a4d2-4d8b-9148-e3be6c30e623}">
          <xlrd:rvb i="215"/>
        </ext>
      </extLst>
    </bk>
    <bk>
      <extLst>
        <ext uri="{3e2802c4-a4d2-4d8b-9148-e3be6c30e623}">
          <xlrd:rvb i="217"/>
        </ext>
      </extLst>
    </bk>
    <bk>
      <extLst>
        <ext uri="{3e2802c4-a4d2-4d8b-9148-e3be6c30e623}">
          <xlrd:rvb i="219"/>
        </ext>
      </extLst>
    </bk>
    <bk>
      <extLst>
        <ext uri="{3e2802c4-a4d2-4d8b-9148-e3be6c30e623}">
          <xlrd:rvb i="221"/>
        </ext>
      </extLst>
    </bk>
    <bk>
      <extLst>
        <ext uri="{3e2802c4-a4d2-4d8b-9148-e3be6c30e623}">
          <xlrd:rvb i="223"/>
        </ext>
      </extLst>
    </bk>
    <bk>
      <extLst>
        <ext uri="{3e2802c4-a4d2-4d8b-9148-e3be6c30e623}">
          <xlrd:rvb i="225"/>
        </ext>
      </extLst>
    </bk>
    <bk>
      <extLst>
        <ext uri="{3e2802c4-a4d2-4d8b-9148-e3be6c30e623}">
          <xlrd:rvb i="227"/>
        </ext>
      </extLst>
    </bk>
    <bk>
      <extLst>
        <ext uri="{3e2802c4-a4d2-4d8b-9148-e3be6c30e623}">
          <xlrd:rvb i="229"/>
        </ext>
      </extLst>
    </bk>
    <bk>
      <extLst>
        <ext uri="{3e2802c4-a4d2-4d8b-9148-e3be6c30e623}">
          <xlrd:rvb i="231"/>
        </ext>
      </extLst>
    </bk>
    <bk>
      <extLst>
        <ext uri="{3e2802c4-a4d2-4d8b-9148-e3be6c30e623}">
          <xlrd:rvb i="233"/>
        </ext>
      </extLst>
    </bk>
    <bk>
      <extLst>
        <ext uri="{3e2802c4-a4d2-4d8b-9148-e3be6c30e623}">
          <xlrd:rvb i="235"/>
        </ext>
      </extLst>
    </bk>
    <bk>
      <extLst>
        <ext uri="{3e2802c4-a4d2-4d8b-9148-e3be6c30e623}">
          <xlrd:rvb i="237"/>
        </ext>
      </extLst>
    </bk>
    <bk>
      <extLst>
        <ext uri="{3e2802c4-a4d2-4d8b-9148-e3be6c30e623}">
          <xlrd:rvb i="239"/>
        </ext>
      </extLst>
    </bk>
    <bk>
      <extLst>
        <ext uri="{3e2802c4-a4d2-4d8b-9148-e3be6c30e623}">
          <xlrd:rvb i="241"/>
        </ext>
      </extLst>
    </bk>
    <bk>
      <extLst>
        <ext uri="{3e2802c4-a4d2-4d8b-9148-e3be6c30e623}">
          <xlrd:rvb i="243"/>
        </ext>
      </extLst>
    </bk>
    <bk>
      <extLst>
        <ext uri="{3e2802c4-a4d2-4d8b-9148-e3be6c30e623}">
          <xlrd:rvb i="245"/>
        </ext>
      </extLst>
    </bk>
    <bk>
      <extLst>
        <ext uri="{3e2802c4-a4d2-4d8b-9148-e3be6c30e623}">
          <xlrd:rvb i="247"/>
        </ext>
      </extLst>
    </bk>
    <bk>
      <extLst>
        <ext uri="{3e2802c4-a4d2-4d8b-9148-e3be6c30e623}">
          <xlrd:rvb i="249"/>
        </ext>
      </extLst>
    </bk>
    <bk>
      <extLst>
        <ext uri="{3e2802c4-a4d2-4d8b-9148-e3be6c30e623}">
          <xlrd:rvb i="251"/>
        </ext>
      </extLst>
    </bk>
    <bk>
      <extLst>
        <ext uri="{3e2802c4-a4d2-4d8b-9148-e3be6c30e623}">
          <xlrd:rvb i="253"/>
        </ext>
      </extLst>
    </bk>
    <bk>
      <extLst>
        <ext uri="{3e2802c4-a4d2-4d8b-9148-e3be6c30e623}">
          <xlrd:rvb i="255"/>
        </ext>
      </extLst>
    </bk>
    <bk>
      <extLst>
        <ext uri="{3e2802c4-a4d2-4d8b-9148-e3be6c30e623}">
          <xlrd:rvb i="257"/>
        </ext>
      </extLst>
    </bk>
    <bk>
      <extLst>
        <ext uri="{3e2802c4-a4d2-4d8b-9148-e3be6c30e623}">
          <xlrd:rvb i="259"/>
        </ext>
      </extLst>
    </bk>
    <bk>
      <extLst>
        <ext uri="{3e2802c4-a4d2-4d8b-9148-e3be6c30e623}">
          <xlrd:rvb i="261"/>
        </ext>
      </extLst>
    </bk>
    <bk>
      <extLst>
        <ext uri="{3e2802c4-a4d2-4d8b-9148-e3be6c30e623}">
          <xlrd:rvb i="263"/>
        </ext>
      </extLst>
    </bk>
    <bk>
      <extLst>
        <ext uri="{3e2802c4-a4d2-4d8b-9148-e3be6c30e623}">
          <xlrd:rvb i="265"/>
        </ext>
      </extLst>
    </bk>
    <bk>
      <extLst>
        <ext uri="{3e2802c4-a4d2-4d8b-9148-e3be6c30e623}">
          <xlrd:rvb i="267"/>
        </ext>
      </extLst>
    </bk>
    <bk>
      <extLst>
        <ext uri="{3e2802c4-a4d2-4d8b-9148-e3be6c30e623}">
          <xlrd:rvb i="269"/>
        </ext>
      </extLst>
    </bk>
    <bk>
      <extLst>
        <ext uri="{3e2802c4-a4d2-4d8b-9148-e3be6c30e623}">
          <xlrd:rvb i="271"/>
        </ext>
      </extLst>
    </bk>
    <bk>
      <extLst>
        <ext uri="{3e2802c4-a4d2-4d8b-9148-e3be6c30e623}">
          <xlrd:rvb i="273"/>
        </ext>
      </extLst>
    </bk>
    <bk>
      <extLst>
        <ext uri="{3e2802c4-a4d2-4d8b-9148-e3be6c30e623}">
          <xlrd:rvb i="275"/>
        </ext>
      </extLst>
    </bk>
    <bk>
      <extLst>
        <ext uri="{3e2802c4-a4d2-4d8b-9148-e3be6c30e623}">
          <xlrd:rvb i="277"/>
        </ext>
      </extLst>
    </bk>
    <bk>
      <extLst>
        <ext uri="{3e2802c4-a4d2-4d8b-9148-e3be6c30e623}">
          <xlrd:rvb i="279"/>
        </ext>
      </extLst>
    </bk>
    <bk>
      <extLst>
        <ext uri="{3e2802c4-a4d2-4d8b-9148-e3be6c30e623}">
          <xlrd:rvb i="281"/>
        </ext>
      </extLst>
    </bk>
    <bk>
      <extLst>
        <ext uri="{3e2802c4-a4d2-4d8b-9148-e3be6c30e623}">
          <xlrd:rvb i="283"/>
        </ext>
      </extLst>
    </bk>
    <bk>
      <extLst>
        <ext uri="{3e2802c4-a4d2-4d8b-9148-e3be6c30e623}">
          <xlrd:rvb i="285"/>
        </ext>
      </extLst>
    </bk>
    <bk>
      <extLst>
        <ext uri="{3e2802c4-a4d2-4d8b-9148-e3be6c30e623}">
          <xlrd:rvb i="287"/>
        </ext>
      </extLst>
    </bk>
    <bk>
      <extLst>
        <ext uri="{3e2802c4-a4d2-4d8b-9148-e3be6c30e623}">
          <xlrd:rvb i="289"/>
        </ext>
      </extLst>
    </bk>
    <bk>
      <extLst>
        <ext uri="{3e2802c4-a4d2-4d8b-9148-e3be6c30e623}">
          <xlrd:rvb i="291"/>
        </ext>
      </extLst>
    </bk>
    <bk>
      <extLst>
        <ext uri="{3e2802c4-a4d2-4d8b-9148-e3be6c30e623}">
          <xlrd:rvb i="293"/>
        </ext>
      </extLst>
    </bk>
    <bk>
      <extLst>
        <ext uri="{3e2802c4-a4d2-4d8b-9148-e3be6c30e623}">
          <xlrd:rvb i="295"/>
        </ext>
      </extLst>
    </bk>
    <bk>
      <extLst>
        <ext uri="{3e2802c4-a4d2-4d8b-9148-e3be6c30e623}">
          <xlrd:rvb i="297"/>
        </ext>
      </extLst>
    </bk>
    <bk>
      <extLst>
        <ext uri="{3e2802c4-a4d2-4d8b-9148-e3be6c30e623}">
          <xlrd:rvb i="299"/>
        </ext>
      </extLst>
    </bk>
    <bk>
      <extLst>
        <ext uri="{3e2802c4-a4d2-4d8b-9148-e3be6c30e623}">
          <xlrd:rvb i="301"/>
        </ext>
      </extLst>
    </bk>
    <bk>
      <extLst>
        <ext uri="{3e2802c4-a4d2-4d8b-9148-e3be6c30e623}">
          <xlrd:rvb i="303"/>
        </ext>
      </extLst>
    </bk>
    <bk>
      <extLst>
        <ext uri="{3e2802c4-a4d2-4d8b-9148-e3be6c30e623}">
          <xlrd:rvb i="305"/>
        </ext>
      </extLst>
    </bk>
    <bk>
      <extLst>
        <ext uri="{3e2802c4-a4d2-4d8b-9148-e3be6c30e623}">
          <xlrd:rvb i="307"/>
        </ext>
      </extLst>
    </bk>
    <bk>
      <extLst>
        <ext uri="{3e2802c4-a4d2-4d8b-9148-e3be6c30e623}">
          <xlrd:rvb i="309"/>
        </ext>
      </extLst>
    </bk>
    <bk>
      <extLst>
        <ext uri="{3e2802c4-a4d2-4d8b-9148-e3be6c30e623}">
          <xlrd:rvb i="311"/>
        </ext>
      </extLst>
    </bk>
  </futureMetadata>
  <cellMetadata count="1">
    <bk>
      <rc t="1" v="0"/>
    </bk>
  </cellMetadata>
  <valueMetadata count="156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  <bk>
      <rc t="2" v="152"/>
    </bk>
    <bk>
      <rc t="2" v="153"/>
    </bk>
    <bk>
      <rc t="2" v="154"/>
    </bk>
    <bk>
      <rc t="2" v="155"/>
    </bk>
  </valueMetadata>
</metadata>
</file>

<file path=xl/sharedStrings.xml><?xml version="1.0" encoding="utf-8"?>
<sst xmlns="http://schemas.openxmlformats.org/spreadsheetml/2006/main" count="72" uniqueCount="31">
  <si>
    <t>Field</t>
  </si>
  <si>
    <t>Currency</t>
  </si>
  <si>
    <t>USD</t>
  </si>
  <si>
    <t>Amount</t>
  </si>
  <si>
    <t>SGD</t>
  </si>
  <si>
    <t>Current Exchange Rates:</t>
  </si>
  <si>
    <t>GBP</t>
  </si>
  <si>
    <t>EUR</t>
  </si>
  <si>
    <t>PHP</t>
  </si>
  <si>
    <t>HKD</t>
  </si>
  <si>
    <t>AUD</t>
  </si>
  <si>
    <t>CNY</t>
  </si>
  <si>
    <t>JPY</t>
  </si>
  <si>
    <t>MYR</t>
  </si>
  <si>
    <t>IDR</t>
  </si>
  <si>
    <t>CHF</t>
  </si>
  <si>
    <t xml:space="preserve">Converting to:  </t>
  </si>
  <si>
    <t>*Do not change formulas below</t>
  </si>
  <si>
    <t xml:space="preserve">Whatsapp: </t>
  </si>
  <si>
    <t>aaron@ippfa.com</t>
  </si>
  <si>
    <t xml:space="preserve">Email: </t>
  </si>
  <si>
    <t>Contact Aaron Vessels with any questions</t>
  </si>
  <si>
    <t>Do Not Change:</t>
  </si>
  <si>
    <t>Currency Conversion Numbers</t>
  </si>
  <si>
    <t>Do not change formulas</t>
  </si>
  <si>
    <t>IPP Expat Advisory Group</t>
  </si>
  <si>
    <t>Internet connection required</t>
  </si>
  <si>
    <t>FX Conversion Sheet With Live Prices v1</t>
  </si>
  <si>
    <t>Test Field (Dubai Home)</t>
  </si>
  <si>
    <t>AED</t>
  </si>
  <si>
    <t>SAVE OFF A COPY FOR YOUR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</si>
</sst>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6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0" fillId="0" borderId="0" xfId="0" applyNumberFormat="1"/>
    <xf numFmtId="44" fontId="0" fillId="0" borderId="0" xfId="1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5" fillId="0" borderId="0" xfId="0" applyFont="1"/>
    <xf numFmtId="0" fontId="6" fillId="0" borderId="0" xfId="2"/>
    <xf numFmtId="0" fontId="0" fillId="3" borderId="0" xfId="0" applyFill="1"/>
    <xf numFmtId="0" fontId="2" fillId="0" borderId="2" xfId="0" applyFont="1" applyBorder="1"/>
    <xf numFmtId="0" fontId="0" fillId="0" borderId="1" xfId="0" applyBorder="1"/>
    <xf numFmtId="0" fontId="0" fillId="0" borderId="5" xfId="0" applyBorder="1"/>
    <xf numFmtId="44" fontId="0" fillId="0" borderId="5" xfId="1" applyFont="1" applyBorder="1"/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6" fontId="0" fillId="0" borderId="2" xfId="0" applyNumberFormat="1" applyBorder="1"/>
    <xf numFmtId="43" fontId="0" fillId="0" borderId="5" xfId="3" applyNumberFormat="1" applyFont="1" applyBorder="1"/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ichStyles" Target="richData/richStyl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microsoft.com/office/2017/06/relationships/rdRichValueTypes" Target="richData/rdRichValueTypes.xml"/><Relationship Id="rId5" Type="http://schemas.openxmlformats.org/officeDocument/2006/relationships/sheetMetadata" Target="metadata.xml"/><Relationship Id="rId10" Type="http://schemas.microsoft.com/office/2017/06/relationships/rdSupportingPropertyBag" Target="richData/rdsupportingpropertybag.xml"/><Relationship Id="rId4" Type="http://schemas.openxmlformats.org/officeDocument/2006/relationships/sharedStrings" Target="sharedStrings.xml"/><Relationship Id="rId9" Type="http://schemas.microsoft.com/office/2017/06/relationships/rdSupportingPropertyBagStructure" Target="richData/rdsupportingpropertybag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linkedentity">
      <keyFlags>
        <key name="%cvi">
          <flag name="ShowInCardView" value="0"/>
          <flag name="ShowInDotNotation" value="0"/>
          <flag name="ShowInAutoComplete" value="0"/>
          <flag name="ExcludeFromCalcComparison" value="1"/>
        </key>
      </keyFlags>
    </type>
    <type name="_linkedentitycore">
      <keyFlags>
        <key name="%EntityServiceId">
          <flag name="ShowInCardView" value="0"/>
          <flag name="ShowInDotNotation" value="0"/>
          <flag name="ShowInAutoComplete" value="0"/>
        </key>
        <key name="%EntitySubDomainId">
          <flag name="ShowInCardView" value="0"/>
          <flag name="ShowInDotNotation" value="0"/>
          <flag name="ShowInAutoComplete" value="0"/>
        </key>
        <key name="%EntityCulture">
          <flag name="ShowInCardView" value="0"/>
          <flag name="ShowInDotNotation" value="0"/>
          <flag name="ShowInAutoComplete" value="0"/>
        </key>
        <key name="%EntityId">
          <flag name="ShowInCardView" value="0"/>
          <flag name="ShowInDotNotation" value="0"/>
          <flag name="ShowInAutoComplete" value="0"/>
        </key>
        <key name="%IsRefreshable">
          <flag name="ShowInCardView" value="0"/>
          <flag name="ShowInAutoComplete" value="0"/>
          <flag name="ExcludeFromCalcComparison" value="1"/>
        </key>
        <key name="%ProviderInfo">
          <flag name="ShowInCardView" value="0"/>
          <flag name="ShowInDotNotation" value="0"/>
          <flag name="ShowInAutoComplete" value="0"/>
        </key>
        <key name="%DataProviderExternalLinkLogo">
          <flag name="ShowInCardView" value="0"/>
          <flag name="ShowInDotNotation" value="0"/>
          <flag name="ShowInAutoComplete" value="0"/>
        </key>
        <key name="%DataProviderExternalLink">
          <flag name="ShowInCardView" value="0"/>
          <flag name="ShowInDotNotation" value="0"/>
          <flag name="ShowInAutoComplete" value="0"/>
        </key>
        <key name="%OutdatedReason">
          <flag name="ShowInCardView" value="0"/>
          <flag name="ShowInDotNotation" value="0"/>
          <flag name="ShowInAutoComplete" value="0"/>
          <flag name="ExcludeFromCalcComparison" value="1"/>
        </key>
      </keyFlags>
    </type>
  </types>
</rvTypesInfo>
</file>

<file path=xl/richData/rdrichvalue.xml><?xml version="1.0" encoding="utf-8"?>
<rvData xmlns="http://schemas.microsoft.com/office/spreadsheetml/2017/richdata" count="312">
  <rv s="0">
    <v>en-US</v>
    <v>avyspr</v>
    <v>268435456</v>
    <v>1</v>
    <v>Powered by Refinitiv</v>
    <v>0</v>
    <v>USD/SGD</v>
    <v>2</v>
    <v>3</v>
    <v>Finance</v>
    <v>4</v>
    <v>1.375</v>
    <v>1.2777000000000001</v>
    <v>3.0999999999999999E-3</v>
    <v>2.4250000000000001E-3</v>
    <v>SGD</v>
    <v>USD</v>
    <v>1.2844</v>
    <v>Currency Pair</v>
    <v>45821.354849537034</v>
    <v>1.2777000000000001</v>
    <v>US Dollar/Singapore Dollar FX Spot Rate</v>
    <v>1.2785</v>
    <v>1.2785</v>
    <v>1.2816000000000001</v>
    <v>USDSGD</v>
    <v>USD/SGD</v>
  </rv>
  <rv s="1">
    <v>0</v>
  </rv>
  <rv s="0">
    <v>en-US</v>
    <v>avyn9c</v>
    <v>268435456</v>
    <v>1</v>
    <v>Powered by Refinitiv</v>
    <v>0</v>
    <v>USD/EUR</v>
    <v>2</v>
    <v>5</v>
    <v>Finance</v>
    <v>4</v>
    <v>0.98240000000000005</v>
    <v>0.86099999999999999</v>
    <v>3.2000000000000002E-3</v>
    <v>3.7080000000000004E-3</v>
    <v>EUR</v>
    <v>USD</v>
    <v>0.86860000000000004</v>
    <v>Currency Pair</v>
    <v>45821.354803240742</v>
    <v>0.86099999999999999</v>
    <v>US Dollar/Euro FX Cross Rate</v>
    <v>0.86329999999999996</v>
    <v>0.86299999999999999</v>
    <v>0.86619999999999997</v>
    <v>USDEUR</v>
    <v>USD/EUR</v>
  </rv>
  <rv s="1">
    <v>2</v>
  </rv>
  <rv s="0">
    <v>en-US</v>
    <v>avyu4c</v>
    <v>268435456</v>
    <v>1</v>
    <v>Powered by Refinitiv</v>
    <v>0</v>
    <v>USD/GBP</v>
    <v>2</v>
    <v>6</v>
    <v>Finance</v>
    <v>4</v>
    <v>0.82650000000000001</v>
    <v>0.73360000000000003</v>
    <v>2.5430000000000001E-3</v>
    <v>3.4629999999999999E-3</v>
    <v>GBP</v>
    <v>USD</v>
    <v>0.73950000000000005</v>
    <v>Currency Pair</v>
    <v>45821.354826388888</v>
    <v>0.73360000000000003</v>
    <v>US Dollar/UK Pound Sterling FX Cross Rate</v>
    <v>0.73429999999999995</v>
    <v>0.73429999999999995</v>
    <v>0.7369</v>
    <v>USDGBP</v>
    <v>USD/GBP</v>
  </rv>
  <rv s="1">
    <v>4</v>
  </rv>
  <rv s="0">
    <v>en-US</v>
    <v>avyrqh</v>
    <v>268435456</v>
    <v>1</v>
    <v>Powered by Refinitiv</v>
    <v>0</v>
    <v>USD/PHP</v>
    <v>2</v>
    <v>7</v>
    <v>Finance</v>
    <v>4</v>
    <v>59.164999999999999</v>
    <v>55.112000000000002</v>
    <v>0.46100000000000002</v>
    <v>8.2789999999999999E-3</v>
    <v>PHP</v>
    <v>USD</v>
    <v>56.220999999999997</v>
    <v>Currency Pair</v>
    <v>45821.354837962965</v>
    <v>55.8</v>
    <v>US Dollar/Philippine Peso FX Spot Rate</v>
    <v>55.771999999999998</v>
    <v>55.68</v>
    <v>56.140999999999998</v>
    <v>USDPHP</v>
    <v>USD/PHP</v>
  </rv>
  <rv s="1">
    <v>6</v>
  </rv>
  <rv s="0">
    <v>en-US</v>
    <v>avynz2</v>
    <v>268435456</v>
    <v>1</v>
    <v>Powered by Refinitiv</v>
    <v>0</v>
    <v>USD/HKD</v>
    <v>2</v>
    <v>8</v>
    <v>Finance</v>
    <v>4</v>
    <v>7.8494999999999999</v>
    <v>7.7496</v>
    <v>1E-4</v>
    <v>1.274E-5</v>
    <v>HKD</v>
    <v>USD</v>
    <v>7.8494000000000002</v>
    <v>Currency Pair</v>
    <v>45821.354814814818</v>
    <v>7.8483999999999998</v>
    <v>US Dollar/Hong Kong Dollar FX Spot Rate</v>
    <v>7.8493000000000004</v>
    <v>7.8493000000000004</v>
    <v>7.8494000000000002</v>
    <v>USDHKD</v>
    <v>USD/HKD</v>
  </rv>
  <rv s="1">
    <v>8</v>
  </rv>
  <rv s="0">
    <v>en-US</v>
    <v>avykh7</v>
    <v>268435456</v>
    <v>1</v>
    <v>Powered by Refinitiv</v>
    <v>0</v>
    <v>USD/AUD</v>
    <v>2</v>
    <v>9</v>
    <v>Finance</v>
    <v>4</v>
    <v>1.6906000000000001</v>
    <v>1.4400999999999999</v>
    <v>9.5999999999999992E-3</v>
    <v>6.2749999999999993E-3</v>
    <v>AUD</v>
    <v>USD</v>
    <v>1.5487</v>
    <v>Currency Pair</v>
    <v>45821.354803240742</v>
    <v>1.5306999999999999</v>
    <v>US Dollar/Australian Dollar FX Cross Rate</v>
    <v>1.5302</v>
    <v>1.53</v>
    <v>1.5396000000000001</v>
    <v>USDAUD</v>
    <v>USD/AUD</v>
  </rv>
  <rv s="1">
    <v>10</v>
  </rv>
  <rv s="0">
    <v>en-US</v>
    <v>avym77</v>
    <v>268435456</v>
    <v>1</v>
    <v>Powered by Refinitiv</v>
    <v>0</v>
    <v>USD/CNY</v>
    <v>2</v>
    <v>10</v>
    <v>Finance</v>
    <v>4</v>
    <v>7.3509000000000002</v>
    <v>7.0106000000000002</v>
    <v>8.6999999999999994E-3</v>
    <v>1.2130000000000001E-3</v>
    <v>CNY</v>
    <v>USD</v>
    <v>7.1852999999999998</v>
    <v>Currency Pair</v>
    <v>45821.352210648147</v>
    <v>7.1742999999999997</v>
    <v>US Dollar/Chinese Renminbi FX Spot Rate</v>
    <v>7.1798000000000002</v>
    <v>7.1726000000000001</v>
    <v>7.1813000000000002</v>
    <v>USDCNY</v>
    <v>USD/CNY</v>
  </rv>
  <rv s="1">
    <v>12</v>
  </rv>
  <rv s="0">
    <v>en-US</v>
    <v>avyomw</v>
    <v>268435456</v>
    <v>1</v>
    <v>Powered by Refinitiv</v>
    <v>0</v>
    <v>USD/JPY</v>
    <v>2</v>
    <v>11</v>
    <v>Finance</v>
    <v>4</v>
    <v>161.99</v>
    <v>139.56</v>
    <v>0.2</v>
    <v>1.3940000000000001E-3</v>
    <v>JPY</v>
    <v>USD</v>
    <v>143.88999999999999</v>
    <v>Currency Pair</v>
    <v>45821.354814814818</v>
    <v>142.81</v>
    <v>US Dollar/Japanese Yen FX Spot Rate</v>
    <v>143.46</v>
    <v>143.47</v>
    <v>143.66999999999999</v>
    <v>USDJPY</v>
    <v>USD/JPY</v>
  </rv>
  <rv s="1">
    <v>14</v>
  </rv>
  <rv s="0">
    <v>en-US</v>
    <v>avyq1h</v>
    <v>268435456</v>
    <v>1</v>
    <v>Powered by Refinitiv</v>
    <v>0</v>
    <v>USD/MYR</v>
    <v>2</v>
    <v>12</v>
    <v>Finance</v>
    <v>4</v>
    <v>4.7220000000000004</v>
    <v>4.0940000000000003</v>
    <v>2.7E-2</v>
    <v>6.4029999999999998E-3</v>
    <v>MYR</v>
    <v>USD</v>
    <v>4.25</v>
    <v>Currency Pair</v>
    <v>45821.346678240741</v>
    <v>4.218</v>
    <v>US Dollar/Malaysian Ringgit FX Spot Rate</v>
    <v>4.2149999999999999</v>
    <v>4.2169999999999996</v>
    <v>4.2439999999999998</v>
    <v>USDMYR</v>
    <v>USD/MYR</v>
  </rv>
  <rv s="1">
    <v>16</v>
  </rv>
  <rv s="0">
    <v>en-US</v>
    <v>avyobh</v>
    <v>268435456</v>
    <v>1</v>
    <v>Powered by Refinitiv</v>
    <v>0</v>
    <v>USD/IDR</v>
    <v>2</v>
    <v>13</v>
    <v>Finance</v>
    <v>4</v>
    <v>16970</v>
    <v>15060</v>
    <v>60</v>
    <v>3.6969999999999998E-3</v>
    <v>IDR</v>
    <v>USD</v>
    <v>16310</v>
    <v>Currency Pair</v>
    <v>45821.323680555557</v>
    <v>16265</v>
    <v>US Dollar/Indonesian Rupiah FX Spot Rate</v>
    <v>16260</v>
    <v>16230</v>
    <v>16290</v>
    <v>USDIDR</v>
    <v>USD/IDR</v>
  </rv>
  <rv s="1">
    <v>18</v>
  </rv>
  <rv s="0">
    <v>en-US</v>
    <v>avyt7w</v>
    <v>268435456</v>
    <v>1</v>
    <v>Powered by Refinitiv</v>
    <v>0</v>
    <v>USD/CHF</v>
    <v>2</v>
    <v>14</v>
    <v>Finance</v>
    <v>4</v>
    <v>0.92</v>
    <v>0.80320000000000003</v>
    <v>1.1999999999999999E-3</v>
    <v>1.4810000000000001E-3</v>
    <v>CHF</v>
    <v>USD</v>
    <v>0.81240000000000001</v>
    <v>Currency Pair</v>
    <v>45821.354849537034</v>
    <v>0.80569999999999997</v>
    <v>US Dollar/Swiss Franc FX Spot Rate</v>
    <v>0.81030000000000002</v>
    <v>0.81020000000000003</v>
    <v>0.81140000000000001</v>
    <v>USDCHF</v>
    <v>USD/CHF</v>
  </rv>
  <rv s="1">
    <v>20</v>
  </rv>
  <rv s="0">
    <v>en-US</v>
    <v>avyu1h</v>
    <v>268435456</v>
    <v>1</v>
    <v>Powered by Refinitiv</v>
    <v>0</v>
    <v>USD/AED</v>
    <v>2</v>
    <v>15</v>
    <v>Finance</v>
    <v>4</v>
    <v>3.6736</v>
    <v>3.6715</v>
    <v>-8.0000000000000004E-4</v>
    <v>-2.1780000000000001E-4</v>
    <v>AED</v>
    <v>USD</v>
    <v>3.6728999999999998</v>
    <v>Currency Pair</v>
    <v>45821.354375000003</v>
    <v>3.6718999999999999</v>
    <v>US Dollar/UAE Dirham FX Spot Rate</v>
    <v>3.6722999999999999</v>
    <v>3.6728999999999998</v>
    <v>3.6720999999999999</v>
    <v>USDAED</v>
    <v>USD/AED</v>
  </rv>
  <rv s="1">
    <v>22</v>
  </rv>
  <rv s="0">
    <v>en-US</v>
    <v>avte3m</v>
    <v>268435456</v>
    <v>1</v>
    <v>Powered by Refinitiv</v>
    <v>0</v>
    <v>SGD/USD</v>
    <v>2</v>
    <v>16</v>
    <v>Finance</v>
    <v>4</v>
    <v>0.78269999999999995</v>
    <v>0.72699999999999998</v>
    <v>-1.6000000000000001E-3</v>
    <v>-2.0469999999999998E-3</v>
    <v>USD</v>
    <v>SGD</v>
    <v>0.78269999999999995</v>
    <v>Currency Pair</v>
    <v>45821.354849537034</v>
    <v>0.77859999999999996</v>
    <v>Singapore Dollar/US Dollar FX Cross Rate</v>
    <v>0.78159999999999996</v>
    <v>0.78159999999999996</v>
    <v>0.78</v>
    <v>SGDUSD</v>
    <v>SGD/USD</v>
  </rv>
  <rv s="1">
    <v>24</v>
  </rv>
  <rv s="0">
    <v>en-US</v>
    <v>avt78m</v>
    <v>268435456</v>
    <v>1</v>
    <v>Powered by Refinitiv</v>
    <v>0</v>
    <v>SGD/EUR</v>
    <v>2</v>
    <v>5</v>
    <v>Finance</v>
    <v>4</v>
    <v>0.71760000000000002</v>
    <v>0.6613</v>
    <v>8.9999999999999998E-4</v>
    <v>1.3339999999999999E-3</v>
    <v>EUR</v>
    <v>SGD</v>
    <v>0.67659999999999998</v>
    <v>Currency Pair</v>
    <v>45821.354872685188</v>
    <v>0.67390000000000005</v>
    <v>Singapore Dollar/Euro FX Cross Rate</v>
    <v>0.67469999999999997</v>
    <v>0.67449999999999999</v>
    <v>0.6754</v>
    <v>SGDEUR</v>
    <v>SGD/EUR</v>
  </rv>
  <rv s="1">
    <v>26</v>
  </rv>
  <rv s="0">
    <v>en-US</v>
    <v>avtdzr</v>
    <v>268435456</v>
    <v>1</v>
    <v>Powered by Refinitiv</v>
    <v>0</v>
    <v>SGD/GBP</v>
    <v>2</v>
    <v>6</v>
    <v>Finance</v>
    <v>4</v>
    <v>0.60209999999999997</v>
    <v>0.56699999999999995</v>
    <v>1E-3</v>
    <v>1.7419999999999998E-3</v>
    <v>GBP</v>
    <v>SGD</v>
    <v>0.57640000000000002</v>
    <v>Currency Pair</v>
    <v>45821.354872685188</v>
    <v>0.57410000000000005</v>
    <v>Singapore Dollar/UK Pound Sterling FX Cross Rate</v>
    <v>0.57389999999999997</v>
    <v>0.57389999999999997</v>
    <v>0.57489999999999997</v>
    <v>SGDGBP</v>
    <v>SGD/GBP</v>
  </rv>
  <rv s="1">
    <v>28</v>
  </rv>
  <rv s="0">
    <v>en-US</v>
    <v>avtbpr</v>
    <v>268435456</v>
    <v>1</v>
    <v>Powered by Refinitiv</v>
    <v>0</v>
    <v>SGD/PHP</v>
    <v>2</v>
    <v>7</v>
    <v>Finance</v>
    <v>4</v>
    <v>44.529000000000003</v>
    <v>42.263500000000001</v>
    <v>0.27239999999999998</v>
    <v>6.2599999999999999E-3</v>
    <v>PHP</v>
    <v>SGD</v>
    <v>43.844200000000001</v>
    <v>Currency Pair</v>
    <v>45821.354861111111</v>
    <v>43.511699999999998</v>
    <v>Singapore Dollar/Philippine Peso FX Cross Rate</v>
    <v>43.517000000000003</v>
    <v>43.517000000000003</v>
    <v>43.789400000000001</v>
    <v>SGDPHP</v>
    <v>SGD/PHP</v>
  </rv>
  <rv s="1">
    <v>30</v>
  </rv>
  <rv s="0">
    <v>en-US</v>
    <v>avt7yc</v>
    <v>268435456</v>
    <v>1</v>
    <v>Powered by Refinitiv</v>
    <v>0</v>
    <v>SGD/HKD</v>
    <v>2</v>
    <v>8</v>
    <v>Finance</v>
    <v>4</v>
    <v>6.1430999999999996</v>
    <v>5.6607000000000003</v>
    <v>-1.1900000000000001E-2</v>
    <v>-1.9400000000000001E-3</v>
    <v>HKD</v>
    <v>SGD</v>
    <v>6.1430999999999996</v>
    <v>Currency Pair</v>
    <v>45821.354849537034</v>
    <v>6.1113</v>
    <v>Singapore Dollar/Hong Kong Dollar FX Cross Rate</v>
    <v>6.1346999999999996</v>
    <v>6.1346999999999996</v>
    <v>6.1227999999999998</v>
    <v>SGDHKD</v>
    <v>SGD/HKD</v>
  </rv>
  <rv s="1">
    <v>32</v>
  </rv>
  <rv s="0">
    <v>en-US</v>
    <v>avt4gh</v>
    <v>268435456</v>
    <v>1</v>
    <v>Powered by Refinitiv</v>
    <v>0</v>
    <v>SGD/AUD</v>
    <v>2</v>
    <v>9</v>
    <v>Finance</v>
    <v>4</v>
    <v>1.2502</v>
    <v>1.0938000000000001</v>
    <v>5.4000000000000003E-3</v>
    <v>4.516E-3</v>
    <v>AUD</v>
    <v>SGD</v>
    <v>1.2079</v>
    <v>Currency Pair</v>
    <v>45821.354884259257</v>
    <v>1.1973</v>
    <v>Singapore Dollar/Australian Dollar FX Cross Rate</v>
    <v>1.196</v>
    <v>1.1958</v>
    <v>1.2012</v>
    <v>SGDAUD</v>
    <v>SGD/AUD</v>
  </rv>
  <rv s="1">
    <v>34</v>
  </rv>
  <rv s="0">
    <v>en-US</v>
    <v>avt66h</v>
    <v>268435456</v>
    <v>1</v>
    <v>Powered by Refinitiv</v>
    <v>0</v>
    <v>SGD/CNY</v>
    <v>2</v>
    <v>10</v>
    <v>Finance</v>
    <v>4</v>
    <v>5.6528</v>
    <v>5.2908999999999997</v>
    <v>-4.1999999999999997E-3</v>
    <v>-7.492E-4</v>
    <v>CNY</v>
    <v>SGD</v>
    <v>5.6136999999999997</v>
    <v>Currency Pair</v>
    <v>45821.354849537034</v>
    <v>5.5937000000000001</v>
    <v>Singapore Dollar/Chinese Renminbi FX Cross Rate</v>
    <v>5.6058000000000003</v>
    <v>5.6058000000000003</v>
    <v>5.6016000000000004</v>
    <v>SGDCNY</v>
    <v>SGD/CNY</v>
  </rv>
  <rv s="1">
    <v>36</v>
  </rv>
  <rv s="0">
    <v>en-US</v>
    <v>avt8m7</v>
    <v>268435456</v>
    <v>1</v>
    <v>Powered by Refinitiv</v>
    <v>0</v>
    <v>SGD/JPY</v>
    <v>2</v>
    <v>11</v>
    <v>Finance</v>
    <v>4</v>
    <v>120.08620000000001</v>
    <v>107.001</v>
    <v>-6.2600000000000003E-2</v>
    <v>-5.5829999999999996E-4</v>
    <v>JPY</v>
    <v>SGD</v>
    <v>112.2174</v>
    <v>Currency Pair</v>
    <v>45821.354872685188</v>
    <v>111.4379</v>
    <v>Singapore Dollar/Japanese Yen FX Cross Rate</v>
    <v>112.1219</v>
    <v>112.1297</v>
    <v>112.0671</v>
    <v>SGDJPY</v>
    <v>SGD/JPY</v>
  </rv>
  <rv s="1">
    <v>38</v>
  </rv>
  <rv s="0">
    <v>en-US</v>
    <v>avt9zr</v>
    <v>268435456</v>
    <v>1</v>
    <v>Powered by Refinitiv</v>
    <v>0</v>
    <v>SGD/MYR</v>
    <v>2</v>
    <v>12</v>
    <v>Finance</v>
    <v>4</v>
    <v>3.5084</v>
    <v>3.1962000000000002</v>
    <v>1.47E-2</v>
    <v>4.4600000000000004E-3</v>
    <v>MYR</v>
    <v>SGD</v>
    <v>3.3115000000000001</v>
    <v>Currency Pair</v>
    <v>45821.354849537034</v>
    <v>3.2957999999999998</v>
    <v>Singapore Dollar/Malaysian Ringgit FX Cross Rate</v>
    <v>3.2957999999999998</v>
    <v>3.2957999999999998</v>
    <v>3.3105000000000002</v>
    <v>SGDMYR</v>
    <v>SGD/MYR</v>
  </rv>
  <rv s="1">
    <v>40</v>
  </rv>
  <rv s="0">
    <v>en-US</v>
    <v>avt8ar</v>
    <v>268435456</v>
    <v>1</v>
    <v>Powered by Refinitiv</v>
    <v>0</v>
    <v>SGD/IDR</v>
    <v>2</v>
    <v>13</v>
    <v>Finance</v>
    <v>4</v>
    <v>12926.6</v>
    <v>11662.92</v>
    <v>22.07</v>
    <v>1.7399999999999998E-3</v>
    <v>IDR</v>
    <v>SGD</v>
    <v>12721.52</v>
    <v>Currency Pair</v>
    <v>45821.354849537034</v>
    <v>12664.74</v>
    <v>Singapore Dollar/Indonesian Rupiah FX Cross Rate</v>
    <v>12684.64</v>
    <v>12684.64</v>
    <v>12706.71</v>
    <v>SGDIDR</v>
    <v>SGD/IDR</v>
  </rv>
  <rv s="1">
    <v>42</v>
  </rv>
  <rv s="0">
    <v>en-US</v>
    <v>avtd4c</v>
    <v>268435456</v>
    <v>1</v>
    <v>Powered by Refinitiv</v>
    <v>0</v>
    <v>SGD/CHF</v>
    <v>2</v>
    <v>14</v>
    <v>Finance</v>
    <v>4</v>
    <v>0.67630000000000001</v>
    <v>0.61370000000000002</v>
    <v>-2.9999999999999997E-4</v>
    <v>-4.7379999999999997E-4</v>
    <v>CHF</v>
    <v>SGD</v>
    <v>0.63380000000000003</v>
    <v>Currency Pair</v>
    <v>45821.354849537034</v>
    <v>0.629</v>
    <v>Singapore Dollar/Swiss Franc FX Cross Rate</v>
    <v>0.63329999999999997</v>
    <v>0.63319999999999999</v>
    <v>0.63290000000000002</v>
    <v>SGDCHF</v>
    <v>SGD/CHF</v>
  </rv>
  <rv s="1">
    <v>44</v>
  </rv>
  <rv s="0">
    <v>en-US</v>
    <v>avtdww</v>
    <v>268435456</v>
    <v>1</v>
    <v>Powered by Refinitiv</v>
    <v>0</v>
    <v>SGD/AED</v>
    <v>2</v>
    <v>15</v>
    <v>Finance</v>
    <v>4</v>
    <v>2.8740000000000001</v>
    <v>2.6699000000000002</v>
    <v>-6.1999999999999998E-3</v>
    <v>-2.16E-3</v>
    <v>AED</v>
    <v>SGD</v>
    <v>2.8740000000000001</v>
    <v>Currency Pair</v>
    <v>45821.354849537034</v>
    <v>2.8595999999999999</v>
    <v>Singapore Dollar/UAE Dirham FX Cross Rate</v>
    <v>2.8700999999999999</v>
    <v>2.8706</v>
    <v>2.8643999999999998</v>
    <v>SGDAED</v>
    <v>SGD/AED</v>
  </rv>
  <rv s="1">
    <v>46</v>
  </rv>
  <rv s="0">
    <v>en-US</v>
    <v>av932w</v>
    <v>268435456</v>
    <v>1</v>
    <v>Powered by Refinitiv</v>
    <v>0</v>
    <v>EUR/USD</v>
    <v>2</v>
    <v>16</v>
    <v>Finance</v>
    <v>4</v>
    <v>1.1614</v>
    <v>1.0176000000000001</v>
    <v>-3.8999999999999998E-3</v>
    <v>-3.3670000000000002E-3</v>
    <v>USD</v>
    <v>EUR</v>
    <v>1.1614</v>
    <v>Currency Pair</v>
    <v>45821.354803240742</v>
    <v>1.1513</v>
    <v>Euro/US Dollar FX Spot Rate</v>
    <v>1.1580999999999999</v>
    <v>1.1583000000000001</v>
    <v>1.1544000000000001</v>
    <v>EURUSD</v>
    <v>EUR/USD</v>
  </rv>
  <rv s="1">
    <v>48</v>
  </rv>
  <rv s="0">
    <v>en-US</v>
    <v>av91lh</v>
    <v>268435456</v>
    <v>1</v>
    <v>Powered by Refinitiv</v>
    <v>0</v>
    <v>EUR/SGD</v>
    <v>2</v>
    <v>3</v>
    <v>Finance</v>
    <v>4</v>
    <v>1.5113000000000001</v>
    <v>1.3922000000000001</v>
    <v>-1.2999999999999999E-3</v>
    <v>-8.7779999999999998E-4</v>
    <v>SGD</v>
    <v>EUR</v>
    <v>1.4838</v>
    <v>Currency Pair</v>
    <v>45821.354872685188</v>
    <v>1.4779</v>
    <v>Euro/Singapore Dollar FX Cross Rate</v>
    <v>1.4805999999999999</v>
    <v>1.4809000000000001</v>
    <v>1.4796</v>
    <v>EURSGD</v>
    <v>EUR/SGD</v>
  </rv>
  <rv s="1">
    <v>50</v>
  </rv>
  <rv s="0">
    <v>en-US</v>
    <v>av92z2</v>
    <v>268435456</v>
    <v>1</v>
    <v>Powered by Refinitiv</v>
    <v>0</v>
    <v>EUR/GBP</v>
    <v>2</v>
    <v>6</v>
    <v>Finance</v>
    <v>4</v>
    <v>0.874</v>
    <v>0.82189999999999996</v>
    <v>0</v>
    <v>0</v>
    <v>GBP</v>
    <v>EUR</v>
    <v>0.85309999999999997</v>
    <v>Currency Pair</v>
    <v>45821.354826388888</v>
    <v>0.85019999999999996</v>
    <v>Euro/UK Pound Sterling FX Cross Rate</v>
    <v>0.85060000000000002</v>
    <v>0.85060000000000002</v>
    <v>0.85060000000000002</v>
    <v>EURGBP</v>
    <v>EUR/GBP</v>
  </rv>
  <rv s="1">
    <v>52</v>
  </rv>
  <rv s="0">
    <v>en-US</v>
    <v>av8zm7</v>
    <v>268435456</v>
    <v>1</v>
    <v>Powered by Refinitiv</v>
    <v>0</v>
    <v>EUR/PHP</v>
    <v>2</v>
    <v>7</v>
    <v>Finance</v>
    <v>4</v>
    <v>65.488</v>
    <v>59.302</v>
    <v>0.317</v>
    <v>4.9150000000000001E-3</v>
    <v>PHP</v>
    <v>EUR</v>
    <v>64.897000000000006</v>
    <v>Currency Pair</v>
    <v>45821.354861111111</v>
    <v>64.387</v>
    <v>Euro/Philippine Peso FX Cross Rate</v>
    <v>64.483000000000004</v>
    <v>64.494</v>
    <v>64.811000000000007</v>
    <v>EURPHP</v>
    <v>EUR/PHP</v>
  </rv>
  <rv s="1">
    <v>54</v>
  </rv>
  <rv s="0">
    <v>en-US</v>
    <v>av8vur</v>
    <v>268435456</v>
    <v>1</v>
    <v>Powered by Refinitiv</v>
    <v>0</v>
    <v>EUR/HKD</v>
    <v>2</v>
    <v>8</v>
    <v>Finance</v>
    <v>4</v>
    <v>9.1157000000000004</v>
    <v>7.9238</v>
    <v>-3.0499999999999999E-2</v>
    <v>-3.3550000000000003E-3</v>
    <v>HKD</v>
    <v>EUR</v>
    <v>9.1157000000000004</v>
    <v>Currency Pair</v>
    <v>45821.354814814818</v>
    <v>9.0370000000000008</v>
    <v>Euro/Hong Kong Dollar FX Cross Rate</v>
    <v>9.0902999999999992</v>
    <v>9.0917999999999992</v>
    <v>9.0612999999999992</v>
    <v>EURHKD</v>
    <v>EUR/HKD</v>
  </rv>
  <rv s="1">
    <v>56</v>
  </rv>
  <rv s="0">
    <v>en-US</v>
    <v>av8sfr</v>
    <v>268435456</v>
    <v>1</v>
    <v>Powered by Refinitiv</v>
    <v>0</v>
    <v>EUR/AUD</v>
    <v>2</v>
    <v>9</v>
    <v>Finance</v>
    <v>4</v>
    <v>1.8554999999999999</v>
    <v>1.5899000000000001</v>
    <v>5.1999999999999998E-3</v>
    <v>2.934E-3</v>
    <v>AUD</v>
    <v>EUR</v>
    <v>1.7883</v>
    <v>Currency Pair</v>
    <v>45821.354803240742</v>
    <v>1.7726</v>
    <v>Euro/Australian Dollar FX Cross Rate</v>
    <v>1.7719</v>
    <v>1.7722</v>
    <v>1.7774000000000001</v>
    <v>EURAUD</v>
    <v>EUR/AUD</v>
  </rv>
  <rv s="1">
    <v>58</v>
  </rv>
  <rv s="0">
    <v>en-US</v>
    <v>av8u5r</v>
    <v>268435456</v>
    <v>1</v>
    <v>Powered by Refinitiv</v>
    <v>0</v>
    <v>EUR/CNY</v>
    <v>2</v>
    <v>10</v>
    <v>Finance</v>
    <v>4</v>
    <v>8.4375999999999998</v>
    <v>7.4029999999999996</v>
    <v>-1.7899999999999999E-2</v>
    <v>-2.1549999999999998E-3</v>
    <v>CNY</v>
    <v>EUR</v>
    <v>8.3302999999999994</v>
    <v>Currency Pair</v>
    <v>45821.354803240742</v>
    <v>8.2713999999999999</v>
    <v>Euro/Chinese Renminbi FX Cross Rate</v>
    <v>8.3065999999999995</v>
    <v>8.3079999999999998</v>
    <v>8.2901000000000007</v>
    <v>EURCNY</v>
    <v>EUR/CNY</v>
  </rv>
  <rv s="1">
    <v>60</v>
  </rv>
  <rv s="0">
    <v>en-US</v>
    <v>av8wim</v>
    <v>268435456</v>
    <v>1</v>
    <v>Powered by Refinitiv</v>
    <v>0</v>
    <v>EUR/JPY</v>
    <v>2</v>
    <v>11</v>
    <v>Finance</v>
    <v>4</v>
    <v>175.9</v>
    <v>154.37</v>
    <v>-0.33</v>
    <v>-1.9859999999999999E-3</v>
    <v>JPY</v>
    <v>EUR</v>
    <v>166.31</v>
    <v>Currency Pair</v>
    <v>45821.354814814818</v>
    <v>164.95</v>
    <v>Euro/Japanese Yen FX Cross Rate</v>
    <v>166.15</v>
    <v>166.18</v>
    <v>165.85</v>
    <v>EURJPY</v>
    <v>EUR/JPY</v>
  </rv>
  <rv s="1">
    <v>62</v>
  </rv>
  <rv s="0">
    <v>en-US</v>
    <v>av8xw7</v>
    <v>268435456</v>
    <v>1</v>
    <v>Powered by Refinitiv</v>
    <v>0</v>
    <v>EUR/MYR</v>
    <v>2</v>
    <v>12</v>
    <v>Finance</v>
    <v>4</v>
    <v>5.1166999999999998</v>
    <v>4.5541</v>
    <v>1.47E-2</v>
    <v>3.009E-3</v>
    <v>MYR</v>
    <v>EUR</v>
    <v>4.9047000000000001</v>
    <v>Currency Pair</v>
    <v>45821.354803240742</v>
    <v>4.8822999999999999</v>
    <v>Euro/Malaysian Ringgit FX Cross Rate</v>
    <v>4.8837000000000002</v>
    <v>4.8845999999999998</v>
    <v>4.8993000000000002</v>
    <v>EURMYR</v>
    <v>EUR/MYR</v>
  </rv>
  <rv s="1">
    <v>64</v>
  </rv>
  <rv s="0">
    <v>en-US</v>
    <v>av8w77</v>
    <v>268435456</v>
    <v>1</v>
    <v>Powered by Refinitiv</v>
    <v>0</v>
    <v>EUR/IDR</v>
    <v>2</v>
    <v>13</v>
    <v>Finance</v>
    <v>4</v>
    <v>19462.47</v>
    <v>16398.47</v>
    <v>5.97</v>
    <v>3.1759999999999997E-4</v>
    <v>IDR</v>
    <v>EUR</v>
    <v>18849.52</v>
    <v>Currency Pair</v>
    <v>45821.354803240742</v>
    <v>18737.71</v>
    <v>Euro/Indonesian Rupiah FX Cross Rate</v>
    <v>18795.96</v>
    <v>18799.21</v>
    <v>18805.18</v>
    <v>EURIDR</v>
    <v>EUR/IDR</v>
  </rv>
  <rv s="1">
    <v>66</v>
  </rv>
  <rv s="0">
    <v>en-US</v>
    <v>av923m</v>
    <v>268435456</v>
    <v>1</v>
    <v>Powered by Refinitiv</v>
    <v>0</v>
    <v>EUR/CHF</v>
    <v>2</v>
    <v>14</v>
    <v>Finance</v>
    <v>4</v>
    <v>0.97819999999999996</v>
    <v>0.92</v>
    <v>-1.6999999999999999E-3</v>
    <v>-1.8110000000000001E-3</v>
    <v>CHF</v>
    <v>EUR</v>
    <v>0.9395</v>
    <v>Currency Pair</v>
    <v>45821.354861111111</v>
    <v>0.93089999999999995</v>
    <v>Euro/Swiss Franc FX Cross Rate</v>
    <v>0.93830000000000002</v>
    <v>0.9385</v>
    <v>0.93679999999999997</v>
    <v>EURCHF</v>
    <v>EUR/CHF</v>
  </rv>
  <rv s="1">
    <v>68</v>
  </rv>
  <rv s="0">
    <v>en-US</v>
    <v>av92w7</v>
    <v>268435456</v>
    <v>1</v>
    <v>Powered by Refinitiv</v>
    <v>0</v>
    <v>EUR/AED</v>
    <v>2</v>
    <v>15</v>
    <v>Finance</v>
    <v>4</v>
    <v>4.2648000000000001</v>
    <v>3.7372999999999998</v>
    <v>-1.52E-2</v>
    <v>-3.5730000000000002E-3</v>
    <v>AED</v>
    <v>EUR</v>
    <v>4.2648000000000001</v>
    <v>Currency Pair</v>
    <v>45821.354803240742</v>
    <v>4.2286000000000001</v>
    <v>Euro/UAE Dirham FX Cross Rate</v>
    <v>4.2535999999999996</v>
    <v>4.2542999999999997</v>
    <v>4.2390999999999996</v>
    <v>EURAED</v>
    <v>EUR/AED</v>
  </rv>
  <rv s="1">
    <v>70</v>
  </rv>
  <rv s="0">
    <v>en-US</v>
    <v>avyjhw</v>
    <v>268435456</v>
    <v>1</v>
    <v>Powered by Refinitiv</v>
    <v>0</v>
    <v>GBP/USD</v>
    <v>2</v>
    <v>16</v>
    <v>Finance</v>
    <v>4</v>
    <v>1.3632</v>
    <v>1.2097</v>
    <v>-4.5999999999999999E-3</v>
    <v>-3.3800000000000002E-3</v>
    <v>USD</v>
    <v>GBP</v>
    <v>1.3632</v>
    <v>Currency Pair</v>
    <v>45821.354826388888</v>
    <v>1.3522000000000001</v>
    <v>UK Pound Sterling/US Dollar FX Spot Rate</v>
    <v>1.3609</v>
    <v>1.3609</v>
    <v>1.3563000000000001</v>
    <v>GBPUSD</v>
    <v>GBP/USD</v>
  </rv>
  <rv s="1">
    <v>72</v>
  </rv>
  <rv s="0">
    <v>en-US</v>
    <v>avyi4c</v>
    <v>268435456</v>
    <v>1</v>
    <v>Powered by Refinitiv</v>
    <v>0</v>
    <v>GBP/SGD</v>
    <v>2</v>
    <v>3</v>
    <v>Finance</v>
    <v>4</v>
    <v>1.7625</v>
    <v>1.6597999999999999</v>
    <v>-1.1999999999999999E-3</v>
    <v>-6.8970000000000001E-4</v>
    <v>SGD</v>
    <v>GBP</v>
    <v>1.7418</v>
    <v>Currency Pair</v>
    <v>45821.354872685188</v>
    <v>1.7347999999999999</v>
    <v>UK Pound Sterling/Singapore Dollar FX Cross Rate</v>
    <v>1.7399</v>
    <v>1.7399</v>
    <v>1.7386999999999999</v>
    <v>GBPSGD</v>
    <v>GBP/SGD</v>
  </rv>
  <rv s="1">
    <v>74</v>
  </rv>
  <rv s="0">
    <v>en-US</v>
    <v>avycmw</v>
    <v>268435456</v>
    <v>1</v>
    <v>Powered by Refinitiv</v>
    <v>0</v>
    <v>GBP/EUR</v>
    <v>2</v>
    <v>5</v>
    <v>Finance</v>
    <v>4</v>
    <v>1.216</v>
    <v>1.1437999999999999</v>
    <v>2.9999999999999997E-4</v>
    <v>2.5540000000000003E-4</v>
    <v>EUR</v>
    <v>GBP</v>
    <v>1.1761999999999999</v>
    <v>Currency Pair</v>
    <v>45821.354826388888</v>
    <v>1.1721999999999999</v>
    <v>UK Pound Sterling/Euro FX Cross Rate</v>
    <v>1.1745000000000001</v>
    <v>1.1745000000000001</v>
    <v>1.1748000000000001</v>
    <v>GBPEUR</v>
    <v>GBP/EUR</v>
  </rv>
  <rv s="1">
    <v>76</v>
  </rv>
  <rv s="0">
    <v>en-US</v>
    <v>avyh52</v>
    <v>268435456</v>
    <v>1</v>
    <v>Powered by Refinitiv</v>
    <v>0</v>
    <v>GBP/PHP</v>
    <v>2</v>
    <v>7</v>
    <v>Finance</v>
    <v>4</v>
    <v>76.298900000000003</v>
    <v>71.015699999999995</v>
    <v>0.36909999999999998</v>
    <v>4.8709999999999995E-3</v>
    <v>PHP</v>
    <v>GBP</v>
    <v>76.27</v>
    <v>Currency Pair</v>
    <v>45821.354837962965</v>
    <v>75.636899999999997</v>
    <v>UK Pound Sterling/Philippine Peso FX Cross Rate</v>
    <v>75.774900000000002</v>
    <v>75.774900000000002</v>
    <v>76.144000000000005</v>
    <v>GBPPHP</v>
    <v>GBP/PHP</v>
  </rv>
  <rv s="1">
    <v>78</v>
  </rv>
  <rv s="0">
    <v>en-US</v>
    <v>avyddm</v>
    <v>268435456</v>
    <v>1</v>
    <v>Powered by Refinitiv</v>
    <v>0</v>
    <v>GBP/HKD</v>
    <v>2</v>
    <v>8</v>
    <v>Finance</v>
    <v>4</v>
    <v>10.6998</v>
    <v>9.4190000000000005</v>
    <v>-3.5999999999999997E-2</v>
    <v>-3.3700000000000002E-3</v>
    <v>HKD</v>
    <v>GBP</v>
    <v>10.6998</v>
    <v>Currency Pair</v>
    <v>45821.354826388888</v>
    <v>10.613799999999999</v>
    <v>UK Pound Sterling/Hong Kong Dollar FX Cross Rate</v>
    <v>10.6821</v>
    <v>10.6821</v>
    <v>10.646100000000001</v>
    <v>GBPHKD</v>
    <v>GBP/HKD</v>
  </rv>
  <rv s="1">
    <v>80</v>
  </rv>
  <rv s="0">
    <v>en-US</v>
    <v>avy9ur</v>
    <v>268435456</v>
    <v>1</v>
    <v>Powered by Refinitiv</v>
    <v>0</v>
    <v>GBP/AUD</v>
    <v>2</v>
    <v>9</v>
    <v>Finance</v>
    <v>4</v>
    <v>2.1642999999999999</v>
    <v>1.8898999999999999</v>
    <v>6.0000000000000001E-3</v>
    <v>2.882E-3</v>
    <v>AUD</v>
    <v>GBP</v>
    <v>2.1</v>
    <v>Currency Pair</v>
    <v>45821.354826388888</v>
    <v>2.0827</v>
    <v>UK Pound Sterling/Australian Dollar FX Cross Rate</v>
    <v>2.0821999999999998</v>
    <v>2.0821999999999998</v>
    <v>2.0882000000000001</v>
    <v>GBPAUD</v>
    <v>GBP/AUD</v>
  </rv>
  <rv s="1">
    <v>82</v>
  </rv>
  <rv s="0">
    <v>en-US</v>
    <v>avybkr</v>
    <v>268435456</v>
    <v>1</v>
    <v>Powered by Refinitiv</v>
    <v>0</v>
    <v>GBP/CNY</v>
    <v>2</v>
    <v>10</v>
    <v>Finance</v>
    <v>4</v>
    <v>9.8085000000000004</v>
    <v>8.8695000000000004</v>
    <v>-2.12E-2</v>
    <v>-2.1719999999999999E-3</v>
    <v>CNY</v>
    <v>GBP</v>
    <v>9.7776999999999994</v>
    <v>Currency Pair</v>
    <v>45821.354826388888</v>
    <v>9.7111000000000001</v>
    <v>UK Pound Sterling/Chinese Renminbi FX Cross Rate</v>
    <v>9.7612000000000005</v>
    <v>9.7612000000000005</v>
    <v>9.74</v>
    <v>GBPCNY</v>
    <v>GBP/CNY</v>
  </rv>
  <rv s="1">
    <v>84</v>
  </rv>
  <rv s="0">
    <v>en-US</v>
    <v>avye1h</v>
    <v>268435456</v>
    <v>1</v>
    <v>Powered by Refinitiv</v>
    <v>0</v>
    <v>GBP/JPY</v>
    <v>2</v>
    <v>11</v>
    <v>Finance</v>
    <v>4</v>
    <v>208.84</v>
    <v>180.05</v>
    <v>-0.39</v>
    <v>-1.9970000000000001E-3</v>
    <v>JPY</v>
    <v>GBP</v>
    <v>195.43</v>
    <v>Currency Pair</v>
    <v>45821.354826388888</v>
    <v>193.79</v>
    <v>UK Pound Sterling/Japanese Yen FX Cross Rate</v>
    <v>195.25</v>
    <v>195.25</v>
    <v>194.86</v>
    <v>GBPJPY</v>
    <v>GBP/JPY</v>
  </rv>
  <rv s="1">
    <v>86</v>
  </rv>
  <rv s="0">
    <v>en-US</v>
    <v>avyff2</v>
    <v>268435456</v>
    <v>1</v>
    <v>Powered by Refinitiv</v>
    <v>0</v>
    <v>GBP/MYR</v>
    <v>2</v>
    <v>12</v>
    <v>Finance</v>
    <v>4</v>
    <v>6.0800999999999998</v>
    <v>5.4189999999999996</v>
    <v>1.72E-2</v>
    <v>2.9970000000000001E-3</v>
    <v>MYR</v>
    <v>GBP</v>
    <v>5.7587000000000002</v>
    <v>Currency Pair</v>
    <v>45821.354826388888</v>
    <v>5.7377000000000002</v>
    <v>UK Pound Sterling/Malaysian Ringgit FX Cross Rate</v>
    <v>5.7389000000000001</v>
    <v>5.7389000000000001</v>
    <v>5.7561</v>
    <v>GBPMYR</v>
    <v>GBP/MYR</v>
  </rv>
  <rv s="1">
    <v>88</v>
  </rv>
  <rv s="0">
    <v>en-US</v>
    <v>avydp2</v>
    <v>268435456</v>
    <v>1</v>
    <v>Powered by Refinitiv</v>
    <v>0</v>
    <v>GBP/IDR</v>
    <v>2</v>
    <v>13</v>
    <v>Finance</v>
    <v>4</v>
    <v>22653.14</v>
    <v>19681.82</v>
    <v>6.72</v>
    <v>3.0419999999999997E-4</v>
    <v>IDR</v>
    <v>GBP</v>
    <v>22124.74</v>
    <v>Currency Pair</v>
    <v>45821.354826388888</v>
    <v>22008.45</v>
    <v>UK Pound Sterling/Indonesian Rupiah FX Cross Rate</v>
    <v>22087.41</v>
    <v>22087.41</v>
    <v>22094.13</v>
    <v>GBPIDR</v>
    <v>GBP/IDR</v>
  </rv>
  <rv s="1">
    <v>90</v>
  </rv>
  <rv s="0">
    <v>en-US</v>
    <v>avyilh</v>
    <v>268435456</v>
    <v>1</v>
    <v>Powered by Refinitiv</v>
    <v>0</v>
    <v>GBP/CHF</v>
    <v>2</v>
    <v>14</v>
    <v>Finance</v>
    <v>4</v>
    <v>1.1631</v>
    <v>1.0605</v>
    <v>-2.0999999999999999E-3</v>
    <v>-1.905E-3</v>
    <v>CHF</v>
    <v>GBP</v>
    <v>1.1036999999999999</v>
    <v>Currency Pair</v>
    <v>45821.354849537034</v>
    <v>1.0932999999999999</v>
    <v>UK Pound Sterling/Swiss Franc FX Cross Rate</v>
    <v>1.1026</v>
    <v>1.1026</v>
    <v>1.1005</v>
    <v>GBPCHF</v>
    <v>GBP/CHF</v>
  </rv>
  <rv s="1">
    <v>92</v>
  </rv>
  <rv s="0">
    <v>en-US</v>
    <v>avyjf2</v>
    <v>268435456</v>
    <v>1</v>
    <v>Powered by Refinitiv</v>
    <v>0</v>
    <v>GBP/AED</v>
    <v>2</v>
    <v>15</v>
    <v>Finance</v>
    <v>4</v>
    <v>5.0057999999999998</v>
    <v>4.4428999999999998</v>
    <v>-1.7899999999999999E-2</v>
    <v>-3.5809999999999995E-3</v>
    <v>AED</v>
    <v>GBP</v>
    <v>5.0057999999999998</v>
    <v>Currency Pair</v>
    <v>45821.354826388888</v>
    <v>4.9664000000000001</v>
    <v>UK Pound Sterling/UAE Dirham FX Cross Rate</v>
    <v>4.9984000000000002</v>
    <v>4.9984000000000002</v>
    <v>4.9805000000000001</v>
    <v>GBPAED</v>
    <v>GBP/AED</v>
  </rv>
  <rv s="1">
    <v>94</v>
  </rv>
  <rv s="0">
    <v>en-US</v>
    <v>avpqqh</v>
    <v>268435456</v>
    <v>1</v>
    <v>Powered by Refinitiv</v>
    <v>0</v>
    <v>PHP/USD</v>
    <v>2</v>
    <v>16</v>
    <v>Finance</v>
    <v>4</v>
    <v>1.813E-2</v>
    <v>1.6899999999999998E-2</v>
    <v>-1.3899999999999999E-4</v>
    <v>-7.7549999999999997E-3</v>
    <v>USD</v>
    <v>PHP</v>
    <v>1.7919999999999998E-2</v>
    <v>Currency Pair</v>
    <v>45821.354837962965</v>
    <v>1.779E-2</v>
    <v>Philippine Peso/US Dollar FX Cross Rate</v>
    <v>1.7899999999999999E-2</v>
    <v>1.7919999999999998E-2</v>
    <v>1.7780000000000001E-2</v>
    <v>PHPUSD</v>
    <v>PHP/USD</v>
  </rv>
  <rv s="1">
    <v>96</v>
  </rv>
  <rv s="0">
    <v>en-US</v>
    <v>avppa2</v>
    <v>268435456</v>
    <v>1</v>
    <v>Powered by Refinitiv</v>
    <v>0</v>
    <v>PHP/SGD</v>
    <v>2</v>
    <v>3</v>
    <v>Finance</v>
    <v>4</v>
    <v>2.3640000000000001E-2</v>
    <v>2.2440000000000002E-2</v>
    <v>-1.21E-4</v>
    <v>-5.2810000000000001E-3</v>
    <v>SGD</v>
    <v>PHP</v>
    <v>2.298E-2</v>
    <v>Currency Pair</v>
    <v>45821.354861111111</v>
    <v>2.281E-2</v>
    <v>Philippine Peso/Singapore Dollar FX Cross Rate</v>
    <v>2.291E-2</v>
    <v>2.291E-2</v>
    <v>2.2790000000000001E-2</v>
    <v>PHPSGD</v>
    <v>PHP/SGD</v>
  </rv>
  <rv s="1">
    <v>98</v>
  </rv>
  <rv s="0">
    <v>en-US</v>
    <v>avpjvh</v>
    <v>268435456</v>
    <v>1</v>
    <v>Powered by Refinitiv</v>
    <v>0</v>
    <v>PHP/EUR</v>
    <v>2</v>
    <v>5</v>
    <v>Finance</v>
    <v>4</v>
    <v>1.685E-2</v>
    <v>1.5259999999999999E-2</v>
    <v>-6.8999999999999997E-5</v>
    <v>-4.4609999999999997E-3</v>
    <v>EUR</v>
    <v>PHP</v>
    <v>1.553E-2</v>
    <v>Currency Pair</v>
    <v>45821.354872685188</v>
    <v>1.541E-2</v>
    <v>Philippine Peso/Euro FX Cross Rate</v>
    <v>1.5469999999999999E-2</v>
    <v>1.5469999999999999E-2</v>
    <v>1.54E-2</v>
    <v>PHPEUR</v>
    <v>PHP/EUR</v>
  </rv>
  <rv s="1">
    <v>100</v>
  </rv>
  <rv s="0">
    <v>en-US</v>
    <v>avpqnm</v>
    <v>268435456</v>
    <v>1</v>
    <v>Powered by Refinitiv</v>
    <v>0</v>
    <v>PHP/GBP</v>
    <v>2</v>
    <v>6</v>
    <v>Finance</v>
    <v>4</v>
    <v>1.4069999999999999E-2</v>
    <v>1.3100000000000001E-2</v>
    <v>-6.0000000000000002E-5</v>
    <v>-4.5590000000000006E-3</v>
    <v>GBP</v>
    <v>PHP</v>
    <v>1.3220000000000001E-2</v>
    <v>Currency Pair</v>
    <v>45821.354837962965</v>
    <v>1.311E-2</v>
    <v>Philippine Peso/UK Pound Sterling FX Cross Rate</v>
    <v>1.316E-2</v>
    <v>1.316E-2</v>
    <v>1.3100000000000001E-2</v>
    <v>PHPGBP</v>
    <v>PHP/GBP</v>
  </rv>
  <rv s="1">
    <v>102</v>
  </rv>
  <rv s="0">
    <v>en-US</v>
    <v>avpkm7</v>
    <v>268435456</v>
    <v>1</v>
    <v>Powered by Refinitiv</v>
    <v>0</v>
    <v>PHP/HKD</v>
    <v>2</v>
    <v>8</v>
    <v>Finance</v>
    <v>4</v>
    <v>0.1421</v>
    <v>0.1313</v>
    <v>-1.1000000000000001E-3</v>
    <v>-7.8180000000000003E-3</v>
    <v>HKD</v>
    <v>PHP</v>
    <v>0.14069999999999999</v>
    <v>Currency Pair</v>
    <v>45821.354837962965</v>
    <v>0.1396</v>
    <v>Philippine Peso/Hong Kong Dollar FX Cross Rate</v>
    <v>0.14069999999999999</v>
    <v>0.14069999999999999</v>
    <v>0.1396</v>
    <v>PHPHKD</v>
    <v>PHP/HKD</v>
  </rv>
  <rv s="1">
    <v>104</v>
  </rv>
  <rv s="0">
    <v>en-US</v>
    <v>avph4c</v>
    <v>268435456</v>
    <v>1</v>
    <v>Powered by Refinitiv</v>
    <v>0</v>
    <v>PHP/AUD</v>
    <v>2</v>
    <v>9</v>
    <v>Finance</v>
    <v>4</v>
    <v>2.9360000000000001E-2</v>
    <v>2.5180000000000001E-2</v>
    <v>-3.0000000000000001E-5</v>
    <v>-1.0939999999999999E-3</v>
    <v>AUD</v>
    <v>PHP</v>
    <v>2.776E-2</v>
    <v>Currency Pair</v>
    <v>45821.354872685188</v>
    <v>2.7390000000000001E-2</v>
    <v>Philippine Peso/Australian Dollar FX Cross Rate</v>
    <v>2.743E-2</v>
    <v>2.742E-2</v>
    <v>2.7390000000000001E-2</v>
    <v>PHPAUD</v>
    <v>PHP/AUD</v>
  </rv>
  <rv s="1">
    <v>106</v>
  </rv>
  <rv s="0">
    <v>en-US</v>
    <v>avpitc</v>
    <v>268435456</v>
    <v>1</v>
    <v>Powered by Refinitiv</v>
    <v>0</v>
    <v>PHP/CNY</v>
    <v>2</v>
    <v>10</v>
    <v>Finance</v>
    <v>4</v>
    <v>0.13120000000000001</v>
    <v>0.1211</v>
    <v>-8.4000000000000003E-4</v>
    <v>-6.5339999999999999E-3</v>
    <v>CNY</v>
    <v>PHP</v>
    <v>0.12859999999999999</v>
    <v>Currency Pair</v>
    <v>45821.354837962965</v>
    <v>0.12770000000000001</v>
    <v>Philippine Peso/Chinese Renminbi FX Cross Rate</v>
    <v>0.12839999999999999</v>
    <v>0.12859999999999999</v>
    <v>0.12770000000000001</v>
    <v>PHPCNY</v>
    <v>PHP/CNY</v>
  </rv>
  <rv s="1">
    <v>108</v>
  </rv>
  <rv s="0">
    <v>en-US</v>
    <v>avpla2</v>
    <v>268435456</v>
    <v>1</v>
    <v>Powered by Refinitiv</v>
    <v>0</v>
    <v>PHP/JPY</v>
    <v>2</v>
    <v>11</v>
    <v>Finance</v>
    <v>4</v>
    <v>2.7772999999999999</v>
    <v>2.4485000000000001</v>
    <v>-1.6400000000000001E-2</v>
    <v>-6.378E-3</v>
    <v>JPY</v>
    <v>PHP</v>
    <v>2.5724999999999998</v>
    <v>Currency Pair</v>
    <v>45821.354837962965</v>
    <v>2.5539999999999998</v>
    <v>Philippine Peso/Japanese Yen FX Cross Rate</v>
    <v>2.5712000000000002</v>
    <v>2.5714000000000001</v>
    <v>2.5550000000000002</v>
    <v>PHPJPY</v>
    <v>PHP/JPY</v>
  </rv>
  <rv s="1">
    <v>110</v>
  </rv>
  <rv s="0">
    <v>en-US</v>
    <v>avpmnm</v>
    <v>268435456</v>
    <v>1</v>
    <v>Powered by Refinitiv</v>
    <v>0</v>
    <v>PHP/MYR</v>
    <v>2</v>
    <v>12</v>
    <v>Finance</v>
    <v>4</v>
    <v>8.0680000000000002E-2</v>
    <v>7.3020000000000002E-2</v>
    <v>-1.0399999999999999E-4</v>
    <v>-1.3760000000000001E-3</v>
    <v>MYR</v>
    <v>PHP</v>
    <v>7.5990000000000002E-2</v>
    <v>Currency Pair</v>
    <v>45821.354837962965</v>
    <v>7.5579999999999994E-2</v>
    <v>Philippine Peso/Malaysian Ringgit FX Cross Rate</v>
    <v>7.5539999999999996E-2</v>
    <v>7.5579999999999994E-2</v>
    <v>7.5480000000000005E-2</v>
    <v>PHPMYR</v>
    <v>PHP/MYR</v>
  </rv>
  <rv s="1">
    <v>112</v>
  </rv>
  <rv s="0">
    <v>en-US</v>
    <v>avpkxm</v>
    <v>268435456</v>
    <v>1</v>
    <v>Powered by Refinitiv</v>
    <v>0</v>
    <v>PHP/IDR</v>
    <v>2</v>
    <v>13</v>
    <v>Finance</v>
    <v>4</v>
    <v>299.58999999999997</v>
    <v>266.36</v>
    <v>-1.19</v>
    <v>-4.091E-3</v>
    <v>IDR</v>
    <v>PHP</v>
    <v>291.99</v>
    <v>Currency Pair</v>
    <v>45821.354837962965</v>
    <v>289.93</v>
    <v>Philippine Peso/Indonesian Rupiah FX Cross Rate</v>
    <v>290.44</v>
    <v>290.89</v>
    <v>289.7</v>
    <v>PHPIDR</v>
    <v>PHP/IDR</v>
  </rv>
  <rv s="1">
    <v>114</v>
  </rv>
  <rv s="0">
    <v>en-US</v>
    <v>avppr7</v>
    <v>268435456</v>
    <v>1</v>
    <v>Powered by Refinitiv</v>
    <v>0</v>
    <v>PHP/CHF</v>
    <v>2</v>
    <v>14</v>
    <v>Finance</v>
    <v>4</v>
    <v>1.575E-2</v>
    <v>1.4189999999999999E-2</v>
    <v>-9.1000000000000003E-5</v>
    <v>-6.267E-3</v>
    <v>CHF</v>
    <v>PHP</v>
    <v>1.453E-2</v>
    <v>Currency Pair</v>
    <v>45821.354849537034</v>
    <v>1.44E-2</v>
    <v>Philippine Peso/Swiss Franc FX Cross Rate</v>
    <v>1.452E-2</v>
    <v>1.452E-2</v>
    <v>1.443E-2</v>
    <v>PHPCHF</v>
    <v>PHP/CHF</v>
  </rv>
  <rv s="1">
    <v>116</v>
  </rv>
  <rv s="0">
    <v>en-US</v>
    <v>avpqkr</v>
    <v>268435456</v>
    <v>1</v>
    <v>Powered by Refinitiv</v>
    <v>0</v>
    <v>PHP/AED</v>
    <v>2</v>
    <v>15</v>
    <v>Finance</v>
    <v>4</v>
    <v>6.6600000000000006E-2</v>
    <v>6.2100000000000002E-2</v>
    <v>-5.0000000000000001E-4</v>
    <v>-7.5989999999999999E-3</v>
    <v>AED</v>
    <v>PHP</v>
    <v>6.5799999999999997E-2</v>
    <v>Currency Pair</v>
    <v>45821.354837962965</v>
    <v>6.5299999999999997E-2</v>
    <v>Philippine Peso/UAE Dirham FX Cross Rate</v>
    <v>6.5799999999999997E-2</v>
    <v>6.5799999999999997E-2</v>
    <v>6.5299999999999997E-2</v>
    <v>PHPAED</v>
    <v>PHP/AED</v>
  </rv>
  <rv s="1">
    <v>118</v>
  </rv>
  <rv s="0">
    <v>en-US</v>
    <v>avbskr</v>
    <v>268435456</v>
    <v>1</v>
    <v>Powered by Refinitiv</v>
    <v>0</v>
    <v>HKD/USD</v>
    <v>2</v>
    <v>16</v>
    <v>Finance</v>
    <v>4</v>
    <v>0.129</v>
    <v>0.12740000000000001</v>
    <v>0</v>
    <v>0</v>
    <v>USD</v>
    <v>HKD</v>
    <v>0.12740000000000001</v>
    <v>Currency Pair</v>
    <v>45821.354814814818</v>
    <v>0.12740000000000001</v>
    <v>Hong Kong Dollar/US Dollar FX Cross Rate</v>
    <v>0.12740000000000001</v>
    <v>0.12740000000000001</v>
    <v>0.12740000000000001</v>
    <v>HKDUSD</v>
    <v>HKD/USD</v>
  </rv>
  <rv s="1">
    <v>120</v>
  </rv>
  <rv s="0">
    <v>en-US</v>
    <v>avbr4c</v>
    <v>268435456</v>
    <v>1</v>
    <v>Powered by Refinitiv</v>
    <v>0</v>
    <v>HKD/SGD</v>
    <v>2</v>
    <v>3</v>
    <v>Finance</v>
    <v>4</v>
    <v>0.17660000000000001</v>
    <v>0.1628</v>
    <v>4.0000000000000002E-4</v>
    <v>2.4550000000000002E-3</v>
    <v>SGD</v>
    <v>HKD</v>
    <v>0.1636</v>
    <v>Currency Pair</v>
    <v>45821.354849537034</v>
    <v>0.1628</v>
    <v>Hong Kong Dollar/Singapore Dollar FX Cross Rate</v>
    <v>0.16289999999999999</v>
    <v>0.16289999999999999</v>
    <v>0.1633</v>
    <v>HKDSGD</v>
    <v>HKD/SGD</v>
  </rv>
  <rv s="1">
    <v>122</v>
  </rv>
  <rv s="0">
    <v>en-US</v>
    <v>avblpr</v>
    <v>268435456</v>
    <v>1</v>
    <v>Powered by Refinitiv</v>
    <v>0</v>
    <v>HKD/EUR</v>
    <v>2</v>
    <v>5</v>
    <v>Finance</v>
    <v>4</v>
    <v>0.12620000000000001</v>
    <v>0.10970000000000001</v>
    <v>4.0000000000000002E-4</v>
    <v>3.6380000000000002E-3</v>
    <v>EUR</v>
    <v>HKD</v>
    <v>0.11070000000000001</v>
    <v>Currency Pair</v>
    <v>45821.354814814818</v>
    <v>0.10970000000000001</v>
    <v>Hong Kong Dollar/Euro FX Cross Rate</v>
    <v>0.11</v>
    <v>0.1099</v>
    <v>0.1103</v>
    <v>HKDEUR</v>
    <v>HKD/EUR</v>
  </rv>
  <rv s="1">
    <v>124</v>
  </rv>
  <rv s="0">
    <v>en-US</v>
    <v>avbshw</v>
    <v>268435456</v>
    <v>1</v>
    <v>Powered by Refinitiv</v>
    <v>0</v>
    <v>HKD/GBP</v>
    <v>2</v>
    <v>6</v>
    <v>Finance</v>
    <v>4</v>
    <v>0.1061</v>
    <v>9.3460000000000001E-2</v>
    <v>3.2400000000000001E-4</v>
    <v>3.4629999999999999E-3</v>
    <v>GBP</v>
    <v>HKD</v>
    <v>9.4219999999999998E-2</v>
    <v>Currency Pair</v>
    <v>45821.354826388888</v>
    <v>9.3460000000000001E-2</v>
    <v>Hong Kong Dollar/UK Pound Sterling FX Cross Rate</v>
    <v>9.3549999999999994E-2</v>
    <v>9.3549999999999994E-2</v>
    <v>9.3869999999999995E-2</v>
    <v>HKDGBP</v>
    <v>HKD/GBP</v>
  </rv>
  <rv s="1">
    <v>126</v>
  </rv>
  <rv s="0">
    <v>en-US</v>
    <v>avbq52</v>
    <v>268435456</v>
    <v>1</v>
    <v>Powered by Refinitiv</v>
    <v>0</v>
    <v>HKD/PHP</v>
    <v>2</v>
    <v>7</v>
    <v>Finance</v>
    <v>4</v>
    <v>7.6136999999999997</v>
    <v>7.0350000000000001</v>
    <v>5.8799999999999998E-2</v>
    <v>8.2889999999999995E-3</v>
    <v>PHP</v>
    <v>HKD</v>
    <v>7.1624999999999996</v>
    <v>Currency Pair</v>
    <v>45821.354837962965</v>
    <v>7.1082999999999998</v>
    <v>Hong Kong Dollar/Philippine Peso FX Cross Rate</v>
    <v>7.0933999999999999</v>
    <v>7.0933999999999999</v>
    <v>7.1521999999999997</v>
    <v>HKDPHP</v>
    <v>HKD/PHP</v>
  </rv>
  <rv s="1">
    <v>128</v>
  </rv>
  <rv s="0">
    <v>en-US</v>
    <v>avbixm</v>
    <v>268435456</v>
    <v>1</v>
    <v>Powered by Refinitiv</v>
    <v>0</v>
    <v>HKD/AUD</v>
    <v>2</v>
    <v>9</v>
    <v>Finance</v>
    <v>4</v>
    <v>0.21759999999999999</v>
    <v>0.18529999999999999</v>
    <v>1.1999999999999999E-3</v>
    <v>6.1570000000000001E-3</v>
    <v>AUD</v>
    <v>HKD</v>
    <v>0.1973</v>
    <v>Currency Pair</v>
    <v>45821.354814814818</v>
    <v>0.19500000000000001</v>
    <v>Hong Kong Dollar/Australian Dollar FX Cross Rate</v>
    <v>0.19489999999999999</v>
    <v>0.19489999999999999</v>
    <v>0.1961</v>
    <v>HKDAUD</v>
    <v>HKD/AUD</v>
  </rv>
  <rv s="1">
    <v>130</v>
  </rv>
  <rv s="0">
    <v>en-US</v>
    <v>avbknm</v>
    <v>268435456</v>
    <v>1</v>
    <v>Powered by Refinitiv</v>
    <v>0</v>
    <v>HKD/CNY</v>
    <v>2</v>
    <v>10</v>
    <v>Finance</v>
    <v>4</v>
    <v>0.94799999999999995</v>
    <v>0.90080000000000005</v>
    <v>1.1000000000000001E-3</v>
    <v>1.204E-3</v>
    <v>CNY</v>
    <v>HKD</v>
    <v>0.91539999999999999</v>
    <v>Currency Pair</v>
    <v>45821.354814814818</v>
    <v>0.91400000000000003</v>
    <v>Hong Kong Dollar/Chinese Renminbi FX Cross Rate</v>
    <v>0.91379999999999995</v>
    <v>0.91379999999999995</v>
    <v>0.91490000000000005</v>
    <v>HKDCNY</v>
    <v>HKD/CNY</v>
  </rv>
  <rv s="1">
    <v>132</v>
  </rv>
  <rv s="0">
    <v>en-US</v>
    <v>avbn1h</v>
    <v>268435456</v>
    <v>1</v>
    <v>Powered by Refinitiv</v>
    <v>0</v>
    <v>HKD/JPY</v>
    <v>2</v>
    <v>11</v>
    <v>Finance</v>
    <v>4</v>
    <v>20.737100000000002</v>
    <v>17.9056</v>
    <v>2.5499999999999998E-2</v>
    <v>1.3950000000000002E-3</v>
    <v>JPY</v>
    <v>HKD</v>
    <v>18.331299999999999</v>
    <v>Currency Pair</v>
    <v>45821.354814814818</v>
    <v>18.1951</v>
    <v>Hong Kong Dollar/Japanese Yen FX Cross Rate</v>
    <v>18.276299999999999</v>
    <v>18.2776</v>
    <v>18.303100000000001</v>
    <v>HKDJPY</v>
    <v>HKD/JPY</v>
  </rv>
  <rv s="1">
    <v>134</v>
  </rv>
  <rv s="0">
    <v>en-US</v>
    <v>avbof2</v>
    <v>268435456</v>
    <v>1</v>
    <v>Powered by Refinitiv</v>
    <v>0</v>
    <v>HKD/MYR</v>
    <v>2</v>
    <v>12</v>
    <v>Finance</v>
    <v>4</v>
    <v>0.60470000000000002</v>
    <v>0.52659999999999996</v>
    <v>3.4390000000000002E-3</v>
    <v>6.4010000000000004E-3</v>
    <v>MYR</v>
    <v>HKD</v>
    <v>0.54139999999999999</v>
    <v>Currency Pair</v>
    <v>45821.354814814818</v>
    <v>0.53739999999999999</v>
    <v>Hong Kong Dollar/Malaysian Ringgit FX Cross Rate</v>
    <v>0.53720000000000001</v>
    <v>0.53720000000000001</v>
    <v>0.54069999999999996</v>
    <v>HKDMYR</v>
    <v>HKD/MYR</v>
  </rv>
  <rv s="1">
    <v>136</v>
  </rv>
  <rv s="0">
    <v>en-US</v>
    <v>avbmp2</v>
    <v>268435456</v>
    <v>1</v>
    <v>Powered by Refinitiv</v>
    <v>0</v>
    <v>HKD/IDR</v>
    <v>2</v>
    <v>13</v>
    <v>Finance</v>
    <v>4</v>
    <v>2186.04</v>
    <v>1933.42</v>
    <v>7.64</v>
    <v>3.6949999999999999E-3</v>
    <v>IDR</v>
    <v>HKD</v>
    <v>2077.87</v>
    <v>Currency Pair</v>
    <v>45821.354814814818</v>
    <v>2068.9699999999998</v>
    <v>Hong Kong Dollar/Indonesian Rupiah FX Cross Rate</v>
    <v>2067.65</v>
    <v>2067.65</v>
    <v>2075.29</v>
    <v>HKDIDR</v>
    <v>HKD/IDR</v>
  </rv>
  <rv s="1">
    <v>138</v>
  </rv>
  <rv s="0">
    <v>en-US</v>
    <v>avbrlh</v>
    <v>268435456</v>
    <v>1</v>
    <v>Powered by Refinitiv</v>
    <v>0</v>
    <v>HKD/CHF</v>
    <v>2</v>
    <v>14</v>
    <v>Finance</v>
    <v>4</v>
    <v>0.1182</v>
    <v>0.1027</v>
    <v>2.0000000000000001E-4</v>
    <v>1.9380000000000001E-3</v>
    <v>CHF</v>
    <v>HKD</v>
    <v>0.10349999999999999</v>
    <v>Currency Pair</v>
    <v>45821.354849537034</v>
    <v>0.1027</v>
    <v>Hong Kong Dollar/Swiss Franc FX Cross Rate</v>
    <v>0.1032</v>
    <v>0.1032</v>
    <v>0.10340000000000001</v>
    <v>HKDCHF</v>
    <v>HKD/CHF</v>
  </rv>
  <rv s="1">
    <v>140</v>
  </rv>
  <rv s="0">
    <v>en-US</v>
    <v>avbsf2</v>
    <v>268435456</v>
    <v>1</v>
    <v>Powered by Refinitiv</v>
    <v>0</v>
    <v>HKD/AED</v>
    <v>2</v>
    <v>15</v>
    <v>Finance</v>
    <v>4</v>
    <v>0.47389999999999999</v>
    <v>0.46779999999999999</v>
    <v>-1E-4</v>
    <v>-2.1369999999999999E-4</v>
    <v>AED</v>
    <v>HKD</v>
    <v>0.46789999999999998</v>
    <v>Currency Pair</v>
    <v>45821.354814814818</v>
    <v>0.46779999999999999</v>
    <v>Hong Kong Dollar/UAE Dirham FX Cross Rate</v>
    <v>0.46779999999999999</v>
    <v>0.46789999999999998</v>
    <v>0.46779999999999999</v>
    <v>HKDAED</v>
    <v>HKD/AED</v>
  </rv>
  <rv s="1">
    <v>142</v>
  </rv>
  <rv s="0">
    <v>en-US</v>
    <v>auxr9c</v>
    <v>268435456</v>
    <v>1</v>
    <v>Powered by Refinitiv</v>
    <v>0</v>
    <v>AUD/USD</v>
    <v>2</v>
    <v>16</v>
    <v>Finance</v>
    <v>4</v>
    <v>0.69420000000000004</v>
    <v>0.59119999999999995</v>
    <v>-4.0000000000000001E-3</v>
    <v>-6.1250000000000002E-3</v>
    <v>USD</v>
    <v>AUD</v>
    <v>0.65329999999999999</v>
    <v>Currency Pair</v>
    <v>45821.354803240742</v>
    <v>0.64570000000000005</v>
    <v>Australian Dollar/US Dollar FX Spot Rate</v>
    <v>0.65310000000000001</v>
    <v>0.65310000000000001</v>
    <v>0.64910000000000001</v>
    <v>AUDUSD</v>
    <v>AUD/USD</v>
  </rv>
  <rv s="1">
    <v>144</v>
  </rv>
  <rv s="0">
    <v>en-US</v>
    <v>auxprw</v>
    <v>268435456</v>
    <v>1</v>
    <v>Powered by Refinitiv</v>
    <v>0</v>
    <v>AUD/SGD</v>
    <v>2</v>
    <v>3</v>
    <v>Finance</v>
    <v>4</v>
    <v>0.91339999999999999</v>
    <v>0.79830000000000001</v>
    <v>-3.2000000000000002E-3</v>
    <v>-3.8319999999999999E-3</v>
    <v>SGD</v>
    <v>AUD</v>
    <v>0.83520000000000005</v>
    <v>Currency Pair</v>
    <v>45821.354884259257</v>
    <v>0.82789999999999997</v>
    <v>Australian Dollar/Singapore Dollar FX Cross Rate</v>
    <v>0.83499999999999996</v>
    <v>0.83499999999999996</v>
    <v>0.83179999999999998</v>
    <v>AUDSGD</v>
    <v>AUD/SGD</v>
  </rv>
  <rv s="1">
    <v>146</v>
  </rv>
  <rv s="0">
    <v>en-US</v>
    <v>auxkbh</v>
    <v>268435456</v>
    <v>1</v>
    <v>Powered by Refinitiv</v>
    <v>0</v>
    <v>AUD/EUR</v>
    <v>2</v>
    <v>5</v>
    <v>Finance</v>
    <v>4</v>
    <v>0.62770000000000004</v>
    <v>0.53849999999999998</v>
    <v>-1.4E-3</v>
    <v>-2.4840000000000001E-3</v>
    <v>EUR</v>
    <v>AUD</v>
    <v>0.56410000000000005</v>
    <v>Currency Pair</v>
    <v>45821.354803240742</v>
    <v>0.55920000000000003</v>
    <v>Australian Dollar/Euro FX Cross Rate</v>
    <v>0.56379999999999997</v>
    <v>0.56359999999999999</v>
    <v>0.56220000000000003</v>
    <v>AUDEUR</v>
    <v>AUD/EUR</v>
  </rv>
  <rv s="1">
    <v>148</v>
  </rv>
  <rv s="0">
    <v>en-US</v>
    <v>auxr6h</v>
    <v>268435456</v>
    <v>1</v>
    <v>Powered by Refinitiv</v>
    <v>0</v>
    <v>AUD/GBP</v>
    <v>2</v>
    <v>6</v>
    <v>Finance</v>
    <v>4</v>
    <v>0.52869999999999995</v>
    <v>0.46150000000000002</v>
    <v>-1.2999999999999999E-3</v>
    <v>-2.7109999999999999E-3</v>
    <v>GBP</v>
    <v>AUD</v>
    <v>0.48020000000000002</v>
    <v>Currency Pair</v>
    <v>45821.354826388888</v>
    <v>0.47620000000000001</v>
    <v>Australian Dollar/UK Pound Sterling FX Cross Rate</v>
    <v>0.47960000000000003</v>
    <v>0.47960000000000003</v>
    <v>0.4783</v>
    <v>AUDGBP</v>
    <v>AUD/GBP</v>
  </rv>
  <rv s="1">
    <v>150</v>
  </rv>
  <rv s="0">
    <v>en-US</v>
    <v>auxosm</v>
    <v>268435456</v>
    <v>1</v>
    <v>Powered by Refinitiv</v>
    <v>0</v>
    <v>AUD/PHP</v>
    <v>2</v>
    <v>7</v>
    <v>Finance</v>
    <v>4</v>
    <v>39.686999999999998</v>
    <v>34.002000000000002</v>
    <v>7.3999999999999996E-2</v>
    <v>2.0349999999999999E-3</v>
    <v>PHP</v>
    <v>AUD</v>
    <v>36.508000000000003</v>
    <v>Currency Pair</v>
    <v>45821.354872685188</v>
    <v>36.027000000000001</v>
    <v>Australian Dollar/Philippine Peso FX Cross Rate</v>
    <v>36.365000000000002</v>
    <v>36.365000000000002</v>
    <v>36.439</v>
    <v>AUDPHP</v>
    <v>AUD/PHP</v>
  </rv>
  <rv s="1">
    <v>152</v>
  </rv>
  <rv s="0">
    <v>en-US</v>
    <v>auxl27</v>
    <v>268435456</v>
    <v>1</v>
    <v>Powered by Refinitiv</v>
    <v>0</v>
    <v>AUD/HKD</v>
    <v>2</v>
    <v>8</v>
    <v>Finance</v>
    <v>4</v>
    <v>5.3954000000000004</v>
    <v>4.5930999999999997</v>
    <v>-3.1399999999999997E-2</v>
    <v>-6.1250000000000002E-3</v>
    <v>HKD</v>
    <v>AUD</v>
    <v>5.1277999999999997</v>
    <v>Currency Pair</v>
    <v>45821.354814814818</v>
    <v>5.0678000000000001</v>
    <v>Australian Dollar/Hong Kong Dollar FX Cross Rate</v>
    <v>5.1264000000000003</v>
    <v>5.1264000000000003</v>
    <v>5.0949999999999998</v>
    <v>AUDHKD</v>
    <v>AUD/HKD</v>
  </rv>
  <rv s="1">
    <v>154</v>
  </rv>
  <rv s="0">
    <v>en-US</v>
    <v>auxj9c</v>
    <v>268435456</v>
    <v>1</v>
    <v>Powered by Refinitiv</v>
    <v>0</v>
    <v>AUD/CNY</v>
    <v>2</v>
    <v>10</v>
    <v>Finance</v>
    <v>4</v>
    <v>4.9352</v>
    <v>4.3155999999999999</v>
    <v>-2.3E-2</v>
    <v>-4.9100000000000003E-3</v>
    <v>CNY</v>
    <v>AUD</v>
    <v>4.6859000000000002</v>
    <v>Currency Pair</v>
    <v>45821.354803240742</v>
    <v>4.6322999999999999</v>
    <v>Australian Dollar/Chinese Renminbi FX Cross Rate</v>
    <v>4.6844000000000001</v>
    <v>4.6844000000000001</v>
    <v>4.6614000000000004</v>
    <v>AUDCNY</v>
    <v>AUD/CNY</v>
  </rv>
  <rv s="1">
    <v>156</v>
  </rv>
  <rv s="0">
    <v>en-US</v>
    <v>auxlp2</v>
    <v>268435456</v>
    <v>1</v>
    <v>Powered by Refinitiv</v>
    <v>0</v>
    <v>AUD/JPY</v>
    <v>2</v>
    <v>11</v>
    <v>Finance</v>
    <v>4</v>
    <v>109.67</v>
    <v>86.01</v>
    <v>-0.44</v>
    <v>-4.6960000000000005E-3</v>
    <v>JPY</v>
    <v>AUD</v>
    <v>93.74</v>
    <v>Currency Pair</v>
    <v>45821.354814814818</v>
    <v>92.33</v>
    <v>Australian Dollar/Japanese Yen FX Cross Rate</v>
    <v>93.69</v>
    <v>93.7</v>
    <v>93.26</v>
    <v>AUDJPY</v>
    <v>AUD/JPY</v>
  </rv>
  <rv s="1">
    <v>158</v>
  </rv>
  <rv s="0">
    <v>en-US</v>
    <v>auxn3m</v>
    <v>268435456</v>
    <v>1</v>
    <v>Powered by Refinitiv</v>
    <v>0</v>
    <v>AUD/MYR</v>
    <v>2</v>
    <v>12</v>
    <v>Finance</v>
    <v>4</v>
    <v>3.1848999999999998</v>
    <v>2.6280000000000001</v>
    <v>6.9999999999999999E-4</v>
    <v>2.542E-4</v>
    <v>MYR</v>
    <v>AUD</v>
    <v>2.7568999999999999</v>
    <v>Currency Pair</v>
    <v>45821.354803240742</v>
    <v>2.7395</v>
    <v>Australian Dollar/Malaysian Ringgit FX Cross Rate</v>
    <v>2.7541000000000002</v>
    <v>2.7541000000000002</v>
    <v>2.7547999999999999</v>
    <v>AUDMYR</v>
    <v>AUD/MYR</v>
  </rv>
  <rv s="1">
    <v>160</v>
  </rv>
  <rv s="0">
    <v>en-US</v>
    <v>auxldm</v>
    <v>268435456</v>
    <v>1</v>
    <v>Powered by Refinitiv</v>
    <v>0</v>
    <v>AUD/IDR</v>
    <v>2</v>
    <v>13</v>
    <v>Finance</v>
    <v>4</v>
    <v>11018.55</v>
    <v>9812.15</v>
    <v>-25.97</v>
    <v>-2.4499999999999999E-3</v>
    <v>IDR</v>
    <v>AUD</v>
    <v>10603.06</v>
    <v>Currency Pair</v>
    <v>45821.354803240742</v>
    <v>10486.17</v>
    <v>Australian Dollar/Indonesian Rupiah FX Cross Rate</v>
    <v>10599.81</v>
    <v>10599.81</v>
    <v>10573.84</v>
    <v>AUDIDR</v>
    <v>AUD/IDR</v>
  </rv>
  <rv s="1">
    <v>162</v>
  </rv>
  <rv s="0">
    <v>en-US</v>
    <v>auxqa2</v>
    <v>268435456</v>
    <v>1</v>
    <v>Powered by Refinitiv</v>
    <v>0</v>
    <v>AUD/CHF</v>
    <v>2</v>
    <v>14</v>
    <v>Finance</v>
    <v>4</v>
    <v>0.6099</v>
    <v>0.49959999999999999</v>
    <v>-2.3E-3</v>
    <v>-4.3470000000000002E-3</v>
    <v>CHF</v>
    <v>AUD</v>
    <v>0.52949999999999997</v>
    <v>Currency Pair</v>
    <v>45821.354872685188</v>
    <v>0.52129999999999999</v>
    <v>Australian Dollar/Swiss Franc FX Cross Rate</v>
    <v>0.5292</v>
    <v>0.52910000000000001</v>
    <v>0.52680000000000005</v>
    <v>AUDCHF</v>
    <v>AUD/CHF</v>
  </rv>
  <rv s="1">
    <v>164</v>
  </rv>
  <rv s="0">
    <v>en-US</v>
    <v>auxr3m</v>
    <v>268435456</v>
    <v>1</v>
    <v>Powered by Refinitiv</v>
    <v>0</v>
    <v>AUD/AED</v>
    <v>2</v>
    <v>15</v>
    <v>Finance</v>
    <v>4</v>
    <v>2.5497000000000001</v>
    <v>2.1714000000000002</v>
    <v>-1.52E-2</v>
    <v>-6.3370000000000006E-3</v>
    <v>AED</v>
    <v>AUD</v>
    <v>2.3990999999999998</v>
    <v>Currency Pair</v>
    <v>45821.354803240742</v>
    <v>2.3717000000000001</v>
    <v>Australian Dollar/UAE Dirham FX Cross Rate</v>
    <v>2.3984000000000001</v>
    <v>2.3988</v>
    <v>2.3835999999999999</v>
    <v>AUDAED</v>
    <v>AUD/AED</v>
  </rv>
  <rv s="1">
    <v>166</v>
  </rv>
  <rv s="0">
    <v>en-US</v>
    <v>av554c</v>
    <v>268435456</v>
    <v>1</v>
    <v>Powered by Refinitiv</v>
    <v>0</v>
    <v>CNY/USD</v>
    <v>2</v>
    <v>16</v>
    <v>Finance</v>
    <v>4</v>
    <v>0.1426</v>
    <v>0.13600000000000001</v>
    <v>-1.45E-4</v>
    <v>-1.0399999999999999E-3</v>
    <v>USD</v>
    <v>CNY</v>
    <v>0.1394</v>
    <v>Currency Pair</v>
    <v>45821.352210648147</v>
    <v>0.13919999999999999</v>
    <v>Chinese Renminbi/US Dollar FX Cross Rate</v>
    <v>0.13930000000000001</v>
    <v>0.1394</v>
    <v>0.13919999999999999</v>
    <v>CNYUSD</v>
    <v>CNY/USD</v>
  </rv>
  <rv s="1">
    <v>168</v>
  </rv>
  <rv s="0">
    <v>en-US</v>
    <v>av53mw</v>
    <v>268435456</v>
    <v>1</v>
    <v>Powered by Refinitiv</v>
    <v>0</v>
    <v>CNY/SGD</v>
    <v>2</v>
    <v>3</v>
    <v>Finance</v>
    <v>4</v>
    <v>0.18890000000000001</v>
    <v>0.17680000000000001</v>
    <v>2.9999999999999997E-4</v>
    <v>1.684E-3</v>
    <v>SGD</v>
    <v>CNY</v>
    <v>0.17879999999999999</v>
    <v>Currency Pair</v>
    <v>45821.354849537034</v>
    <v>0.17810000000000001</v>
    <v>Chinese Renminbi/Singapore Dollar FX Cross Rate</v>
    <v>0.1782</v>
    <v>0.1782</v>
    <v>0.17849999999999999</v>
    <v>CNYSGD</v>
    <v>CNY/SGD</v>
  </rv>
  <rv s="1">
    <v>170</v>
  </rv>
  <rv s="0">
    <v>en-US</v>
    <v>av4x6h</v>
    <v>268435456</v>
    <v>1</v>
    <v>Powered by Refinitiv</v>
    <v>0</v>
    <v>CNY/EUR</v>
    <v>2</v>
    <v>5</v>
    <v>Finance</v>
    <v>4</v>
    <v>0.13500000000000001</v>
    <v>0.11849999999999999</v>
    <v>3.1E-4</v>
    <v>2.5769999999999999E-3</v>
    <v>EUR</v>
    <v>CNY</v>
    <v>0.12089999999999999</v>
    <v>Currency Pair</v>
    <v>45821.354803240742</v>
    <v>0.12</v>
    <v>Chinese Renminbi/Euro FX Cross Rate</v>
    <v>0.1203</v>
    <v>0.1203</v>
    <v>0.1206</v>
    <v>CNYEUR</v>
    <v>CNY/EUR</v>
  </rv>
  <rv s="1">
    <v>172</v>
  </rv>
  <rv s="0">
    <v>en-US</v>
    <v>av551h</v>
    <v>268435456</v>
    <v>1</v>
    <v>Powered by Refinitiv</v>
    <v>0</v>
    <v>CNY/GBP</v>
    <v>2</v>
    <v>6</v>
    <v>Finance</v>
    <v>4</v>
    <v>0.11269999999999999</v>
    <v>0.1019</v>
    <v>2.5000000000000001E-4</v>
    <v>2.4420000000000002E-3</v>
    <v>GBP</v>
    <v>CNY</v>
    <v>0.10299999999999999</v>
    <v>Currency Pair</v>
    <v>45821.354826388888</v>
    <v>0.1023</v>
    <v>Chinese Renminbi/UK Pound Sterling FX Cross Rate</v>
    <v>0.1024</v>
    <v>0.1024</v>
    <v>0.1026</v>
    <v>CNYGBP</v>
    <v>CNY/GBP</v>
  </rv>
  <rv s="1">
    <v>174</v>
  </rv>
  <rv s="0">
    <v>en-US</v>
    <v>av52nm</v>
    <v>268435456</v>
    <v>1</v>
    <v>Powered by Refinitiv</v>
    <v>0</v>
    <v>CNY/PHP</v>
    <v>2</v>
    <v>7</v>
    <v>Finance</v>
    <v>4</v>
    <v>8.2443000000000008</v>
    <v>7.6121999999999996</v>
    <v>5.6000000000000001E-2</v>
    <v>7.2150000000000001E-3</v>
    <v>PHP</v>
    <v>CNY</v>
    <v>7.8287000000000004</v>
    <v>Currency Pair</v>
    <v>45821.354837962965</v>
    <v>7.7742000000000004</v>
    <v>Chinese Renminbi/Philippine Peso FX Cross Rate</v>
    <v>7.7742000000000004</v>
    <v>7.7614000000000001</v>
    <v>7.8174000000000001</v>
    <v>CNYPHP</v>
    <v>CNY/PHP</v>
  </rv>
  <rv s="1">
    <v>176</v>
  </rv>
  <rv s="0">
    <v>en-US</v>
    <v>av4xw7</v>
    <v>268435456</v>
    <v>1</v>
    <v>Powered by Refinitiv</v>
    <v>0</v>
    <v>CNY/HKD</v>
    <v>2</v>
    <v>8</v>
    <v>Finance</v>
    <v>4</v>
    <v>1.1100000000000001</v>
    <v>1.0548</v>
    <v>-1.1299999999999999E-3</v>
    <v>-1.0330000000000001E-3</v>
    <v>HKD</v>
    <v>CNY</v>
    <v>1.0941000000000001</v>
    <v>Currency Pair</v>
    <v>45821.354814814818</v>
    <v>1.0924</v>
    <v>Chinese Renminbi/Hong Kong Dollar FX Cross Rate</v>
    <v>1.0941000000000001</v>
    <v>1.0941000000000001</v>
    <v>1.093</v>
    <v>CNYHKD</v>
    <v>CNY/HKD</v>
  </rv>
  <rv s="1">
    <v>178</v>
  </rv>
  <rv s="0">
    <v>en-US</v>
    <v>av4uh7</v>
    <v>268435456</v>
    <v>1</v>
    <v>Powered by Refinitiv</v>
    <v>0</v>
    <v>CNY/AUD</v>
    <v>2</v>
    <v>9</v>
    <v>Finance</v>
    <v>4</v>
    <v>0.23139999999999999</v>
    <v>0.20250000000000001</v>
    <v>1.1000000000000001E-3</v>
    <v>5.1570000000000001E-3</v>
    <v>AUD</v>
    <v>CNY</v>
    <v>0.21590000000000001</v>
    <v>Currency Pair</v>
    <v>45821.354803240742</v>
    <v>0.21340000000000001</v>
    <v>Chinese Renminbi/Australian Dollar FX Cross Rate</v>
    <v>0.21329999999999999</v>
    <v>0.21329999999999999</v>
    <v>0.21440000000000001</v>
    <v>CNYAUD</v>
    <v>CNY/AUD</v>
  </rv>
  <rv s="1">
    <v>180</v>
  </rv>
  <rv s="0">
    <v>en-US</v>
    <v>av4yk2</v>
    <v>268435456</v>
    <v>1</v>
    <v>Powered by Refinitiv</v>
    <v>0</v>
    <v>CNY/JPY</v>
    <v>2</v>
    <v>11</v>
    <v>Finance</v>
    <v>4</v>
    <v>22.271599999999999</v>
    <v>19.14</v>
    <v>7.0000000000000001E-3</v>
    <v>3.5000000000000005E-4</v>
    <v>JPY</v>
    <v>CNY</v>
    <v>20.036200000000001</v>
    <v>Currency Pair</v>
    <v>45821.354814814818</v>
    <v>19.9086</v>
    <v>Chinese Renminbi/Japanese Yen FX Cross Rate</v>
    <v>19.997199999999999</v>
    <v>19.9986</v>
    <v>20.005600000000001</v>
    <v>CNYJPY</v>
    <v>CNY/JPY</v>
  </rv>
  <rv s="1">
    <v>182</v>
  </rv>
  <rv s="0">
    <v>en-US</v>
    <v>av4zxm</v>
    <v>268435456</v>
    <v>1</v>
    <v>Powered by Refinitiv</v>
    <v>0</v>
    <v>CNY/MYR</v>
    <v>2</v>
    <v>12</v>
    <v>Finance</v>
    <v>4</v>
    <v>0.65149999999999997</v>
    <v>0.57520000000000004</v>
    <v>3.14E-3</v>
    <v>5.3420000000000004E-3</v>
    <v>MYR</v>
    <v>CNY</v>
    <v>0.59160000000000001</v>
    <v>Currency Pair</v>
    <v>45821.352210648147</v>
    <v>0.58809999999999996</v>
    <v>Chinese Renminbi/Malaysian Ringgit FX Cross Rate</v>
    <v>0.58750000000000002</v>
    <v>0.58779999999999999</v>
    <v>0.59099999999999997</v>
    <v>CNYMYR</v>
    <v>CNY/MYR</v>
  </rv>
  <rv s="1">
    <v>184</v>
  </rv>
  <rv s="0">
    <v>en-US</v>
    <v>av4y8m</v>
    <v>268435456</v>
    <v>1</v>
    <v>Powered by Refinitiv</v>
    <v>0</v>
    <v>CNY/IDR</v>
    <v>2</v>
    <v>13</v>
    <v>Finance</v>
    <v>4</v>
    <v>2314.4</v>
    <v>2134.46</v>
    <v>5.99</v>
    <v>2.6479999999999997E-3</v>
    <v>IDR</v>
    <v>CNY</v>
    <v>2271.4299999999998</v>
    <v>Currency Pair</v>
    <v>45821.352210648147</v>
    <v>2261.9</v>
    <v>Chinese Renminbi/Indonesian Rupiah FX Cross Rate</v>
    <v>2260.29</v>
    <v>2262.34</v>
    <v>2268.33</v>
    <v>CNYIDR</v>
    <v>CNY/IDR</v>
  </rv>
  <rv s="1">
    <v>186</v>
  </rv>
  <rv s="0">
    <v>en-US</v>
    <v>av5452</v>
    <v>268435456</v>
    <v>1</v>
    <v>Powered by Refinitiv</v>
    <v>0</v>
    <v>CNY/CHF</v>
    <v>2</v>
    <v>14</v>
    <v>Finance</v>
    <v>4</v>
    <v>0.1268</v>
    <v>0.1103</v>
    <v>4.0000000000000003E-5</v>
    <v>3.5419999999999999E-4</v>
    <v>CHF</v>
    <v>CNY</v>
    <v>0.11310000000000001</v>
    <v>Currency Pair</v>
    <v>45821.354849537034</v>
    <v>0.1123</v>
    <v>Chinese Renminbi/Swiss Franc FX Cross Rate</v>
    <v>0.113</v>
    <v>0.1129</v>
    <v>0.113</v>
    <v>CNYCHF</v>
    <v>CNY/CHF</v>
  </rv>
  <rv s="1">
    <v>188</v>
  </rv>
  <rv s="0">
    <v>en-US</v>
    <v>av54xm</v>
    <v>268435456</v>
    <v>1</v>
    <v>Powered by Refinitiv</v>
    <v>0</v>
    <v>CNY/AED</v>
    <v>2</v>
    <v>15</v>
    <v>Finance</v>
    <v>4</v>
    <v>0.52390000000000003</v>
    <v>0.49959999999999999</v>
    <v>-6.9999999999999999E-4</v>
    <v>-1.3669999999999999E-3</v>
    <v>AED</v>
    <v>CNY</v>
    <v>0.51200000000000001</v>
    <v>Currency Pair</v>
    <v>45821.354375000003</v>
    <v>0.51119999999999999</v>
    <v>Chinese Renminbi/UAE Dirham FX Cross Rate</v>
    <v>0.51190000000000002</v>
    <v>0.51200000000000001</v>
    <v>0.51129999999999998</v>
    <v>CNYAED</v>
    <v>CNY/AED</v>
  </rv>
  <rv s="1">
    <v>190</v>
  </rv>
  <rv s="0">
    <v>en-US</v>
    <v>ave8h7</v>
    <v>268435456</v>
    <v>1</v>
    <v>Powered by Refinitiv</v>
    <v>0</v>
    <v>JPY/USD</v>
    <v>2</v>
    <v>16</v>
    <v>Finance</v>
    <v>4</v>
    <v>7.1640000000000002E-3</v>
    <v>6.1710000000000003E-3</v>
    <v>-9.0000000000000002E-6</v>
    <v>-1.2920000000000002E-3</v>
    <v>USD</v>
    <v>JPY</v>
    <v>7.0020000000000004E-3</v>
    <v>Currency Pair</v>
    <v>45821.354814814818</v>
    <v>6.9499999999999996E-3</v>
    <v>Japanese Yen/US Dollar FX Cross Rate</v>
    <v>6.9690000000000004E-3</v>
    <v>6.9680000000000002E-3</v>
    <v>6.9589999999999999E-3</v>
    <v>JPYUSD</v>
    <v>JPY/USD</v>
  </rv>
  <rv s="1">
    <v>192</v>
  </rv>
  <rv s="0">
    <v>en-US</v>
    <v>ave6zr</v>
    <v>268435456</v>
    <v>1</v>
    <v>Powered by Refinitiv</v>
    <v>0</v>
    <v>JPY/SGD</v>
    <v>2</v>
    <v>3</v>
    <v>Finance</v>
    <v>4</v>
    <v>9.3399999999999993E-3</v>
    <v>8.3199999999999993E-3</v>
    <v>1.1E-5</v>
    <v>1.235E-3</v>
    <v>SGD</v>
    <v>JPY</v>
    <v>8.9739999999999993E-3</v>
    <v>Currency Pair</v>
    <v>45821.354872685188</v>
    <v>8.9110000000000005E-3</v>
    <v>Japanese Yen/Singapore Dollar FX Cross Rate</v>
    <v>8.9099999999999995E-3</v>
    <v>8.9079999999999993E-3</v>
    <v>8.9189999999999998E-3</v>
    <v>JPYSGD</v>
    <v>JPY/SGD</v>
  </rv>
  <rv s="1">
    <v>194</v>
  </rv>
  <rv s="0">
    <v>en-US</v>
    <v>ave1m7</v>
    <v>268435456</v>
    <v>1</v>
    <v>Powered by Refinitiv</v>
    <v>0</v>
    <v>JPY/EUR</v>
    <v>2</v>
    <v>5</v>
    <v>Finance</v>
    <v>4</v>
    <v>6.4749999999999999E-3</v>
    <v>5.6820000000000004E-3</v>
    <v>1.5E-5</v>
    <v>2.4949999999999998E-3</v>
    <v>EUR</v>
    <v>JPY</v>
    <v>6.0619999999999997E-3</v>
    <v>Currency Pair</v>
    <v>45821.354814814818</v>
    <v>6.0130000000000001E-3</v>
    <v>Japanese Yen/Euro FX Cross Rate</v>
    <v>6.0150000000000004E-3</v>
    <v>6.0130000000000001E-3</v>
    <v>6.0280000000000004E-3</v>
    <v>JPYEUR</v>
    <v>JPY/EUR</v>
  </rv>
  <rv s="1">
    <v>196</v>
  </rv>
  <rv s="0">
    <v>en-US</v>
    <v>ave8ec</v>
    <v>268435456</v>
    <v>1</v>
    <v>Powered by Refinitiv</v>
    <v>0</v>
    <v>JPY/GBP</v>
    <v>2</v>
    <v>6</v>
    <v>Finance</v>
    <v>4</v>
    <v>5.5519999999999996E-3</v>
    <v>4.7850000000000002E-3</v>
    <v>1.1E-5</v>
    <v>2.15E-3</v>
    <v>GBP</v>
    <v>JPY</v>
    <v>5.1599999999999997E-3</v>
    <v>Currency Pair</v>
    <v>45821.354826388888</v>
    <v>5.117E-3</v>
    <v>Japanese Yen/UK Pound Sterling FX Cross Rate</v>
    <v>5.117E-3</v>
    <v>5.117E-3</v>
    <v>5.1279999999999997E-3</v>
    <v>JPYGBP</v>
    <v>JPY/GBP</v>
  </rv>
  <rv s="1">
    <v>198</v>
  </rv>
  <rv s="0">
    <v>en-US</v>
    <v>ave61h</v>
    <v>268435456</v>
    <v>1</v>
    <v>Powered by Refinitiv</v>
    <v>0</v>
    <v>JPY/PHP</v>
    <v>2</v>
    <v>7</v>
    <v>Finance</v>
    <v>4</v>
    <v>0.40820000000000001</v>
    <v>0.35980000000000001</v>
    <v>2.7000000000000001E-3</v>
    <v>6.9589999999999999E-3</v>
    <v>PHP</v>
    <v>JPY</v>
    <v>0.39150000000000001</v>
    <v>Currency Pair</v>
    <v>45821.354837962965</v>
    <v>0.38869999999999999</v>
    <v>Japanese Yen/Philippine Peso FX Cross Rate</v>
    <v>0.38800000000000001</v>
    <v>0.38800000000000001</v>
    <v>0.39069999999999999</v>
    <v>JPYPHP</v>
    <v>JPY/PHP</v>
  </rv>
  <rv s="1">
    <v>200</v>
  </rv>
  <rv s="0">
    <v>en-US</v>
    <v>ave2cw</v>
    <v>268435456</v>
    <v>1</v>
    <v>Powered by Refinitiv</v>
    <v>0</v>
    <v>JPY/HKD</v>
    <v>2</v>
    <v>8</v>
    <v>Finance</v>
    <v>4</v>
    <v>5.5840000000000001E-2</v>
    <v>4.8210000000000003E-2</v>
    <v>-6.3999999999999997E-5</v>
    <v>-1.17E-3</v>
    <v>HKD</v>
    <v>JPY</v>
    <v>5.4960000000000002E-2</v>
    <v>Currency Pair</v>
    <v>45821.354814814818</v>
    <v>5.4550000000000001E-2</v>
    <v>Japanese Yen/Hong Kong Dollar FX Cross Rate</v>
    <v>5.4699999999999999E-2</v>
    <v>5.4690000000000003E-2</v>
    <v>5.4629999999999998E-2</v>
    <v>JPYHKD</v>
    <v>JPY/HKD</v>
  </rv>
  <rv s="1">
    <v>202</v>
  </rv>
  <rv s="0">
    <v>en-US</v>
    <v>avdxu2</v>
    <v>268435456</v>
    <v>1</v>
    <v>Powered by Refinitiv</v>
    <v>0</v>
    <v>JPY/AUD</v>
    <v>2</v>
    <v>9</v>
    <v>Finance</v>
    <v>4</v>
    <v>1.162E-2</v>
    <v>9.1109999999999993E-3</v>
    <v>5.5000000000000002E-5</v>
    <v>5.1590000000000004E-3</v>
    <v>AUD</v>
    <v>JPY</v>
    <v>1.0829999999999999E-2</v>
    <v>Currency Pair</v>
    <v>45821.354814814818</v>
    <v>1.0670000000000001E-2</v>
    <v>Japanese Yen/Australian Dollar FX Cross Rate</v>
    <v>1.0659999999999999E-2</v>
    <v>1.0659999999999999E-2</v>
    <v>1.0710000000000001E-2</v>
    <v>JPYAUD</v>
    <v>JPY/AUD</v>
  </rv>
  <rv s="1">
    <v>204</v>
  </rv>
  <rv s="0">
    <v>en-US</v>
    <v>avdzk2</v>
    <v>268435456</v>
    <v>1</v>
    <v>Powered by Refinitiv</v>
    <v>0</v>
    <v>JPY/CNY</v>
    <v>2</v>
    <v>10</v>
    <v>Finance</v>
    <v>4</v>
    <v>5.2229999999999999E-2</v>
    <v>4.4889999999999999E-2</v>
    <v>1.9999999999999999E-6</v>
    <v>4.0020000000000006E-5</v>
    <v>CNY</v>
    <v>JPY</v>
    <v>5.0229999999999997E-2</v>
    <v>Currency Pair</v>
    <v>45821.354814814818</v>
    <v>4.9910000000000003E-2</v>
    <v>Japanese Yen/Chinese Renminbi FX Cross Rate</v>
    <v>4.999E-2</v>
    <v>4.9979999999999997E-2</v>
    <v>4.9979999999999997E-2</v>
    <v>JPYCNY</v>
    <v>JPY/CNY</v>
  </rv>
  <rv s="1">
    <v>206</v>
  </rv>
  <rv s="0">
    <v>en-US</v>
    <v>ave4bh</v>
    <v>268435456</v>
    <v>1</v>
    <v>Powered by Refinitiv</v>
    <v>0</v>
    <v>JPY/MYR</v>
    <v>2</v>
    <v>12</v>
    <v>Finance</v>
    <v>4</v>
    <v>3.1300000000000001E-2</v>
    <v>2.794E-2</v>
    <v>1.5300000000000001E-4</v>
    <v>5.2070000000000007E-3</v>
    <v>MYR</v>
    <v>JPY</v>
    <v>2.9649999999999999E-2</v>
    <v>Currency Pair</v>
    <v>45821.354814814818</v>
    <v>2.9440000000000001E-2</v>
    <v>Japanese Yen/Malaysian Ringgit FX Cross Rate</v>
    <v>2.9389999999999999E-2</v>
    <v>2.938E-2</v>
    <v>2.954E-2</v>
    <v>JPYMYR</v>
    <v>JPY/MYR</v>
  </rv>
  <rv s="1">
    <v>208</v>
  </rv>
  <rv s="0">
    <v>en-US</v>
    <v>ave2oc</v>
    <v>268435456</v>
    <v>1</v>
    <v>Powered by Refinitiv</v>
    <v>0</v>
    <v>JPY/IDR</v>
    <v>2</v>
    <v>13</v>
    <v>Finance</v>
    <v>4</v>
    <v>120.49</v>
    <v>100.11</v>
    <v>0.28000000000000003</v>
    <v>2.4759999999999999E-3</v>
    <v>IDR</v>
    <v>JPY</v>
    <v>113.98</v>
    <v>Currency Pair</v>
    <v>45821.354814814818</v>
    <v>113.15</v>
    <v>Japanese Yen/Indonesian Rupiah FX Cross Rate</v>
    <v>113.11</v>
    <v>113.09</v>
    <v>113.37</v>
    <v>JPYIDR</v>
    <v>JPY/IDR</v>
  </rv>
  <rv s="1">
    <v>210</v>
  </rv>
  <rv s="0">
    <v>en-US</v>
    <v>ave7hw</v>
    <v>268435456</v>
    <v>1</v>
    <v>Powered by Refinitiv</v>
    <v>0</v>
    <v>JPY/CHF</v>
    <v>2</v>
    <v>14</v>
    <v>Finance</v>
    <v>4</v>
    <v>6.0489999999999997E-3</v>
    <v>5.5510000000000004E-3</v>
    <v>1.9999999999999999E-6</v>
    <v>3.5430000000000005E-4</v>
    <v>CHF</v>
    <v>JPY</v>
    <v>5.6519999999999999E-3</v>
    <v>Currency Pair</v>
    <v>45821.354861111111</v>
    <v>5.6299999999999996E-3</v>
    <v>Japanese Yen/Swiss Franc FX Cross Rate</v>
    <v>5.646E-3</v>
    <v>5.6449999999999998E-3</v>
    <v>5.6470000000000001E-3</v>
    <v>JPYCHF</v>
    <v>JPY/CHF</v>
  </rv>
  <rv s="1">
    <v>212</v>
  </rv>
  <rv s="0">
    <v>en-US</v>
    <v>ave8bh</v>
    <v>268435456</v>
    <v>1</v>
    <v>Powered by Refinitiv</v>
    <v>0</v>
    <v>JPY/AED</v>
    <v>2</v>
    <v>15</v>
    <v>Finance</v>
    <v>4</v>
    <v>2.631E-2</v>
    <v>2.266E-2</v>
    <v>-3.0000000000000001E-5</v>
    <v>-1.1720000000000001E-3</v>
    <v>AED</v>
    <v>JPY</v>
    <v>2.571E-2</v>
    <v>Currency Pair</v>
    <v>45821.354814814818</v>
    <v>2.5520000000000001E-2</v>
    <v>Japanese Yen/UAE Dirham FX Cross Rate</v>
    <v>2.5590000000000002E-2</v>
    <v>2.5590000000000002E-2</v>
    <v>2.5559999999999999E-2</v>
    <v>JPYAED</v>
    <v>JPY/AED</v>
  </rv>
  <rv s="1">
    <v>214</v>
  </rv>
  <rv s="0">
    <v>en-US</v>
    <v>avjdvh</v>
    <v>268435456</v>
    <v>1</v>
    <v>Powered by Refinitiv</v>
    <v>0</v>
    <v>MYR/USD</v>
    <v>2</v>
    <v>16</v>
    <v>Finance</v>
    <v>4</v>
    <v>0.24399999999999999</v>
    <v>0.21160000000000001</v>
    <v>-1.4E-3</v>
    <v>-5.9150000000000001E-3</v>
    <v>USD</v>
    <v>MYR</v>
    <v>0.23710000000000001</v>
    <v>Currency Pair</v>
    <v>45821.346678240741</v>
    <v>0.23530000000000001</v>
    <v>Malaysian Ringgit/US Dollar FX Cross Rate</v>
    <v>0.23699999999999999</v>
    <v>0.23669999999999999</v>
    <v>0.23530000000000001</v>
    <v>MYRUSD</v>
    <v>MYR/USD</v>
  </rv>
  <rv s="1">
    <v>216</v>
  </rv>
  <rv s="0">
    <v>en-US</v>
    <v>avjcf2</v>
    <v>268435456</v>
    <v>1</v>
    <v>Powered by Refinitiv</v>
    <v>0</v>
    <v>MYR/SGD</v>
    <v>2</v>
    <v>3</v>
    <v>Finance</v>
    <v>4</v>
    <v>0.31240000000000001</v>
    <v>0.28460000000000002</v>
    <v>-1.0499999999999999E-3</v>
    <v>-3.4699999999999996E-3</v>
    <v>SGD</v>
    <v>MYR</v>
    <v>0.3034</v>
    <v>Currency Pair</v>
    <v>45821.354849537034</v>
    <v>0.30199999999999999</v>
    <v>Malaysian Ringgit/Singapore Dollar FX Cross Rate</v>
    <v>0.30259999999999998</v>
    <v>0.30259999999999998</v>
    <v>0.30159999999999998</v>
    <v>MYRSGD</v>
    <v>MYR/SGD</v>
  </rv>
  <rv s="1">
    <v>218</v>
  </rv>
  <rv s="0">
    <v>en-US</v>
    <v>avj71h</v>
    <v>268435456</v>
    <v>1</v>
    <v>Powered by Refinitiv</v>
    <v>0</v>
    <v>MYR/EUR</v>
    <v>2</v>
    <v>5</v>
    <v>Finance</v>
    <v>4</v>
    <v>0.21909999999999999</v>
    <v>0.19520000000000001</v>
    <v>-4.6000000000000001E-4</v>
    <v>-2.2520000000000001E-3</v>
    <v>EUR</v>
    <v>MYR</v>
    <v>0.20480000000000001</v>
    <v>Currency Pair</v>
    <v>45821.354803240742</v>
    <v>0.2039</v>
    <v>Malaysian Ringgit/Euro FX Cross Rate</v>
    <v>0.20430000000000001</v>
    <v>0.20430000000000001</v>
    <v>0.20380000000000001</v>
    <v>MYREUR</v>
    <v>MYR/EUR</v>
  </rv>
  <rv s="1">
    <v>220</v>
  </rv>
  <rv s="0">
    <v>en-US</v>
    <v>avjdsm</v>
    <v>268435456</v>
    <v>1</v>
    <v>Powered by Refinitiv</v>
    <v>0</v>
    <v>MYR/GBP</v>
    <v>2</v>
    <v>6</v>
    <v>Finance</v>
    <v>4</v>
    <v>0.18410000000000001</v>
    <v>0.16420000000000001</v>
    <v>-4.2000000000000002E-4</v>
    <v>-2.4169999999999999E-3</v>
    <v>GBP</v>
    <v>MYR</v>
    <v>0.17430000000000001</v>
    <v>Currency Pair</v>
    <v>45821.354826388888</v>
    <v>0.17369999999999999</v>
    <v>Malaysian Ringgit/UK Pound Sterling FX Cross Rate</v>
    <v>0.17380000000000001</v>
    <v>0.17380000000000001</v>
    <v>0.1734</v>
    <v>MYRGBP</v>
    <v>MYR/GBP</v>
  </rv>
  <rv s="1">
    <v>222</v>
  </rv>
  <rv s="0">
    <v>en-US</v>
    <v>avjbfr</v>
    <v>268435456</v>
    <v>1</v>
    <v>Powered by Refinitiv</v>
    <v>0</v>
    <v>MYR/PHP</v>
    <v>2</v>
    <v>7</v>
    <v>Finance</v>
    <v>4</v>
    <v>13.6707</v>
    <v>12.3782</v>
    <v>3.09E-2</v>
    <v>2.3449999999999999E-3</v>
    <v>PHP</v>
    <v>MYR</v>
    <v>13.2316</v>
    <v>Currency Pair</v>
    <v>45821.354837962965</v>
    <v>13.160399999999999</v>
    <v>Malaysian Ringgit/Philippine Peso FX Cross Rate</v>
    <v>13.1943</v>
    <v>13.178699999999999</v>
    <v>13.2096</v>
    <v>MYRPHP</v>
    <v>MYR/PHP</v>
  </rv>
  <rv s="1">
    <v>224</v>
  </rv>
  <rv s="0">
    <v>en-US</v>
    <v>avj7r7</v>
    <v>268435456</v>
    <v>1</v>
    <v>Powered by Refinitiv</v>
    <v>0</v>
    <v>MYR/HKD</v>
    <v>2</v>
    <v>8</v>
    <v>Finance</v>
    <v>4</v>
    <v>1.8964000000000001</v>
    <v>1.6521999999999999</v>
    <v>-1.09E-2</v>
    <v>-5.8669999999999998E-3</v>
    <v>HKD</v>
    <v>MYR</v>
    <v>1.8609</v>
    <v>Currency Pair</v>
    <v>45821.354814814818</v>
    <v>1.8469</v>
    <v>Malaysian Ringgit/Hong Kong Dollar FX Cross Rate</v>
    <v>1.8577999999999999</v>
    <v>1.8577999999999999</v>
    <v>1.8469</v>
    <v>MYRHKD</v>
    <v>MYR/HKD</v>
  </rv>
  <rv s="1">
    <v>226</v>
  </rv>
  <rv s="0">
    <v>en-US</v>
    <v>avj49c</v>
    <v>268435456</v>
    <v>1</v>
    <v>Powered by Refinitiv</v>
    <v>0</v>
    <v>MYR/AUD</v>
    <v>2</v>
    <v>9</v>
    <v>Finance</v>
    <v>4</v>
    <v>0.37959999999999999</v>
    <v>0.3135</v>
    <v>2.0000000000000001E-4</v>
    <v>5.5230000000000003E-4</v>
    <v>AUD</v>
    <v>MYR</v>
    <v>0.36499999999999999</v>
    <v>Currency Pair</v>
    <v>45821.354803240742</v>
    <v>0.36270000000000002</v>
    <v>Malaysian Ringgit/Australian Dollar FX Cross Rate</v>
    <v>0.36220000000000002</v>
    <v>0.36209999999999998</v>
    <v>0.36230000000000001</v>
    <v>MYRAUD</v>
    <v>MYR/AUD</v>
  </rv>
  <rv s="1">
    <v>228</v>
  </rv>
  <rv s="0">
    <v>en-US</v>
    <v>avj5yc</v>
    <v>268435456</v>
    <v>1</v>
    <v>Powered by Refinitiv</v>
    <v>0</v>
    <v>MYR/CNY</v>
    <v>2</v>
    <v>10</v>
    <v>Finance</v>
    <v>4</v>
    <v>1.7352000000000001</v>
    <v>1.5331999999999999</v>
    <v>-8.0000000000000002E-3</v>
    <v>-4.712E-3</v>
    <v>CNY</v>
    <v>MYR</v>
    <v>1.7004999999999999</v>
    <v>Currency Pair</v>
    <v>45821.352210648147</v>
    <v>1.6901999999999999</v>
    <v>Malaysian Ringgit/Chinese Renminbi FX Cross Rate</v>
    <v>1.6997</v>
    <v>1.6977</v>
    <v>1.6897</v>
    <v>MYRCNY</v>
    <v>MYR/CNY</v>
  </rv>
  <rv s="1">
    <v>230</v>
  </rv>
  <rv s="0">
    <v>en-US</v>
    <v>avj8f2</v>
    <v>268435456</v>
    <v>1</v>
    <v>Powered by Refinitiv</v>
    <v>0</v>
    <v>MYR/JPY</v>
    <v>2</v>
    <v>11</v>
    <v>Finance</v>
    <v>4</v>
    <v>35.746600000000001</v>
    <v>31.890799999999999</v>
    <v>-0.1527</v>
    <v>-4.4970000000000001E-3</v>
    <v>JPY</v>
    <v>MYR</v>
    <v>33.971600000000002</v>
    <v>Currency Pair</v>
    <v>45821.354814814818</v>
    <v>33.728200000000001</v>
    <v>Malaysian Ringgit/Japanese Yen FX Cross Rate</v>
    <v>33.954999999999998</v>
    <v>33.9574</v>
    <v>33.804699999999997</v>
    <v>MYRJPY</v>
    <v>MYR/JPY</v>
  </rv>
  <rv s="1">
    <v>232</v>
  </rv>
  <rv s="0">
    <v>en-US</v>
    <v>avj83m</v>
    <v>268435456</v>
    <v>1</v>
    <v>Powered by Refinitiv</v>
    <v>0</v>
    <v>MYR/IDR</v>
    <v>2</v>
    <v>13</v>
    <v>Finance</v>
    <v>4</v>
    <v>3913.15</v>
    <v>3427.91</v>
    <v>-8.48</v>
    <v>-2.2079999999999999E-3</v>
    <v>IDR</v>
    <v>MYR</v>
    <v>3847.8</v>
    <v>Currency Pair</v>
    <v>45821.346678240741</v>
    <v>3832</v>
    <v>Malaysian Ringgit/Indonesian Rupiah FX Cross Rate</v>
    <v>3845.97</v>
    <v>3841.42</v>
    <v>3832.94</v>
    <v>MYRIDR</v>
    <v>MYR/IDR</v>
  </rv>
  <rv s="1">
    <v>234</v>
  </rv>
  <rv s="0">
    <v>en-US</v>
    <v>avjcw7</v>
    <v>268435456</v>
    <v>1</v>
    <v>Powered by Refinitiv</v>
    <v>0</v>
    <v>MYR/CHF</v>
    <v>2</v>
    <v>14</v>
    <v>Finance</v>
    <v>4</v>
    <v>0.2074</v>
    <v>0.183</v>
    <v>-8.4000000000000003E-4</v>
    <v>-4.3800000000000002E-3</v>
    <v>CHF</v>
    <v>MYR</v>
    <v>0.19189999999999999</v>
    <v>Currency Pair</v>
    <v>45821.354849537034</v>
    <v>0.19020000000000001</v>
    <v>Malaysian Ringgit/Swiss Franc FX Cross Rate</v>
    <v>0.1918</v>
    <v>0.1918</v>
    <v>0.19089999999999999</v>
    <v>MYRCHF</v>
    <v>MYR/CHF</v>
  </rv>
  <rv s="1">
    <v>236</v>
  </rv>
  <rv s="0">
    <v>en-US</v>
    <v>avjdpr</v>
    <v>268435456</v>
    <v>1</v>
    <v>Powered by Refinitiv</v>
    <v>0</v>
    <v>MYR/AED</v>
    <v>2</v>
    <v>15</v>
    <v>Finance</v>
    <v>4</v>
    <v>0.89610000000000001</v>
    <v>0.77690000000000003</v>
    <v>-5.3099999999999996E-3</v>
    <v>-6.1079999999999997E-3</v>
    <v>AED</v>
    <v>MYR</v>
    <v>0.87060000000000004</v>
    <v>Currency Pair</v>
    <v>45821.354375000003</v>
    <v>0.86429999999999996</v>
    <v>Malaysian Ringgit/UAE Dirham FX Cross Rate</v>
    <v>0.86919999999999997</v>
    <v>0.86929999999999996</v>
    <v>0.86399999999999999</v>
    <v>MYRAED</v>
    <v>MYR/AED</v>
  </rv>
  <rv s="1">
    <v>238</v>
  </rv>
  <rv s="0">
    <v>en-US</v>
    <v>avd11h</v>
    <v>268435456</v>
    <v>1</v>
    <v>Powered by Refinitiv</v>
    <v>0</v>
    <v>IDR/USD</v>
    <v>2</v>
    <v>16</v>
    <v>Finance</v>
    <v>4</v>
    <v>6.635E-5</v>
    <v>5.8909999999999997E-5</v>
    <v>-2.2999999999999999E-7</v>
    <v>-3.7359999999999997E-3</v>
    <v>USD</v>
    <v>IDR</v>
    <v>6.1480000000000001E-5</v>
    <v>Currency Pair</v>
    <v>45821.323680555557</v>
    <v>6.1309999999999994E-5</v>
    <v>Indonesian Rupiah/US Dollar FX Cross Rate</v>
    <v>6.1459999999999998E-5</v>
    <v>6.1569999999999995E-5</v>
    <v>6.1340000000000006E-5</v>
    <v>IDRUSD</v>
    <v>IDR/USD</v>
  </rv>
  <rv s="1">
    <v>240</v>
  </rv>
  <rv s="0">
    <v>en-US</v>
    <v>avcyk2</v>
    <v>268435456</v>
    <v>1</v>
    <v>Powered by Refinitiv</v>
    <v>0</v>
    <v>IDR/SGD</v>
    <v>2</v>
    <v>3</v>
    <v>Finance</v>
    <v>4</v>
    <v>8.5599999999999994E-5</v>
    <v>7.7299999999999995E-5</v>
    <v>-9.9999999999999995E-8</v>
    <v>-1.271E-3</v>
    <v>SGD</v>
    <v>IDR</v>
    <v>7.8999999999999996E-5</v>
    <v>Currency Pair</v>
    <v>45821.354849537034</v>
    <v>7.86E-5</v>
    <v>Indonesian Rupiah/Singapore Dollar FX Cross Rate</v>
    <v>7.8700000000000002E-5</v>
    <v>7.8700000000000002E-5</v>
    <v>7.86E-5</v>
    <v>IDRSGD</v>
    <v>IDR/SGD</v>
  </rv>
  <rv s="1">
    <v>242</v>
  </rv>
  <rv s="0">
    <v>en-US</v>
    <v>avct6h</v>
    <v>268435456</v>
    <v>1</v>
    <v>Powered by Refinitiv</v>
    <v>0</v>
    <v>IDR/EUR</v>
    <v>2</v>
    <v>5</v>
    <v>Finance</v>
    <v>4</v>
    <v>6.0930000000000001E-5</v>
    <v>5.134E-5</v>
    <v>-1E-8</v>
    <v>-1.8819999999999999E-4</v>
    <v>EUR</v>
    <v>IDR</v>
    <v>5.3359999999999997E-5</v>
    <v>Currency Pair</v>
    <v>45821.354803240742</v>
    <v>5.3050000000000002E-5</v>
    <v>Indonesian Rupiah/Euro FX Cross Rate</v>
    <v>5.3159999999999999E-5</v>
    <v>5.3140000000000003E-5</v>
    <v>5.3130000000000001E-5</v>
    <v>IDREUR</v>
    <v>IDR/EUR</v>
  </rv>
  <rv s="1">
    <v>244</v>
  </rv>
  <rv s="0">
    <v>en-US</v>
    <v>avczxm</v>
    <v>268435456</v>
    <v>1</v>
    <v>Powered by Refinitiv</v>
    <v>0</v>
    <v>IDR/GBP</v>
    <v>2</v>
    <v>6</v>
    <v>Finance</v>
    <v>4</v>
    <v>5.0760000000000002E-5</v>
    <v>4.4100000000000001E-5</v>
    <v>-1E-8</v>
    <v>-2.2120000000000001E-4</v>
    <v>GBP</v>
    <v>IDR</v>
    <v>4.5429999999999997E-5</v>
    <v>Currency Pair</v>
    <v>45821.354826388888</v>
    <v>4.5189999999999999E-5</v>
    <v>Indonesian Rupiah/UK Pound Sterling FX Cross Rate</v>
    <v>4.5210000000000003E-5</v>
    <v>4.5210000000000003E-5</v>
    <v>4.5200000000000001E-5</v>
    <v>IDRGBP</v>
    <v>IDR/GBP</v>
  </rv>
  <rv s="1">
    <v>246</v>
  </rv>
  <rv s="0">
    <v>en-US</v>
    <v>avcxkr</v>
    <v>268435456</v>
    <v>1</v>
    <v>Powered by Refinitiv</v>
    <v>0</v>
    <v>IDR/PHP</v>
    <v>2</v>
    <v>7</v>
    <v>Finance</v>
    <v>4</v>
    <v>3.7490000000000002E-3</v>
    <v>3.3319999999999999E-3</v>
    <v>1.56E-5</v>
    <v>4.5500000000000002E-3</v>
    <v>PHP</v>
    <v>IDR</v>
    <v>3.4489999999999998E-3</v>
    <v>Currency Pair</v>
    <v>45821.354837962965</v>
    <v>3.4250000000000001E-3</v>
    <v>Indonesian Rupiah/Philippine Peso FX Cross Rate</v>
    <v>3.434E-3</v>
    <v>3.4290000000000002E-3</v>
    <v>3.444E-3</v>
    <v>IDRPHP</v>
    <v>IDR/PHP</v>
  </rv>
  <rv s="1">
    <v>248</v>
  </rv>
  <rv s="0">
    <v>en-US</v>
    <v>avctw7</v>
    <v>268435456</v>
    <v>1</v>
    <v>Powered by Refinitiv</v>
    <v>0</v>
    <v>IDR/HKD</v>
    <v>2</v>
    <v>8</v>
    <v>Finance</v>
    <v>4</v>
    <v>5.1690000000000004E-4</v>
    <v>4.572E-4</v>
    <v>-1.7E-6</v>
    <v>-3.5170000000000002E-3</v>
    <v>HKD</v>
    <v>IDR</v>
    <v>4.8329999999999998E-4</v>
    <v>Currency Pair</v>
    <v>45821.354814814818</v>
    <v>4.8129999999999999E-4</v>
    <v>Indonesian Rupiah/Hong Kong Dollar FX Cross Rate</v>
    <v>4.8329999999999998E-4</v>
    <v>4.8329999999999998E-4</v>
    <v>4.816E-4</v>
    <v>IDRHKD</v>
    <v>IDR/HKD</v>
  </rv>
  <rv s="1">
    <v>250</v>
  </rv>
  <rv s="0">
    <v>en-US</v>
    <v>avcqec</v>
    <v>268435456</v>
    <v>1</v>
    <v>Powered by Refinitiv</v>
    <v>0</v>
    <v>IDR/AUD</v>
    <v>2</v>
    <v>9</v>
    <v>Finance</v>
    <v>4</v>
    <v>1.0170000000000001E-4</v>
    <v>9.064E-5</v>
    <v>2.3999999999999998E-7</v>
    <v>2.5480000000000004E-3</v>
    <v>AUD</v>
    <v>IDR</v>
    <v>9.5359999999999995E-5</v>
    <v>Currency Pair</v>
    <v>45821.354803240742</v>
    <v>9.4309999999999997E-5</v>
    <v>Indonesian Rupiah/Australian Dollar FX Cross Rate</v>
    <v>9.4220000000000003E-5</v>
    <v>9.4209999999999994E-5</v>
    <v>9.4450000000000005E-5</v>
    <v>IDRAUD</v>
    <v>IDR/AUD</v>
  </rv>
  <rv s="1">
    <v>252</v>
  </rv>
  <rv s="0">
    <v>en-US</v>
    <v>avcs4c</v>
    <v>268435456</v>
    <v>1</v>
    <v>Powered by Refinitiv</v>
    <v>0</v>
    <v>IDR/CNY</v>
    <v>2</v>
    <v>10</v>
    <v>Finance</v>
    <v>4</v>
    <v>4.682E-4</v>
    <v>4.3169999999999998E-4</v>
    <v>-1.1000000000000001E-6</v>
    <v>-2.49E-3</v>
    <v>CNY</v>
    <v>IDR</v>
    <v>4.4210000000000001E-4</v>
    <v>Currency Pair</v>
    <v>45821.352210648147</v>
    <v>4.4030000000000002E-4</v>
    <v>Indonesian Rupiah/Chinese Renminbi FX Cross Rate</v>
    <v>4.4210000000000001E-4</v>
    <v>4.417E-4</v>
    <v>4.4059999999999998E-4</v>
    <v>IDRCNY</v>
    <v>IDR/CNY</v>
  </rv>
  <rv s="1">
    <v>254</v>
  </rv>
  <rv s="0">
    <v>en-US</v>
    <v>avcuh7</v>
    <v>268435456</v>
    <v>1</v>
    <v>Powered by Refinitiv</v>
    <v>0</v>
    <v>IDR/JPY</v>
    <v>2</v>
    <v>11</v>
    <v>Finance</v>
    <v>4</v>
    <v>9.9819999999999996E-3</v>
    <v>8.2950000000000003E-3</v>
    <v>-2.0000000000000002E-5</v>
    <v>-2.264E-3</v>
    <v>JPY</v>
    <v>IDR</v>
    <v>8.8380000000000004E-3</v>
    <v>Currency Pair</v>
    <v>45821.354814814818</v>
    <v>8.7729999999999995E-3</v>
    <v>Indonesian Rupiah/Japanese Yen FX Cross Rate</v>
    <v>8.8339999999999998E-3</v>
    <v>8.8339999999999998E-3</v>
    <v>8.8140000000000007E-3</v>
    <v>IDRJPY</v>
    <v>IDR/JPY</v>
  </rv>
  <rv s="1">
    <v>256</v>
  </rv>
  <rv s="0">
    <v>en-US</v>
    <v>avcvur</v>
    <v>268435456</v>
    <v>1</v>
    <v>Powered by Refinitiv</v>
    <v>0</v>
    <v>IDR/MYR</v>
    <v>2</v>
    <v>12</v>
    <v>Finance</v>
    <v>4</v>
    <v>2.9119999999999998E-4</v>
    <v>2.5490000000000002E-4</v>
    <v>6.9999999999999997E-7</v>
    <v>2.696E-3</v>
    <v>MYR</v>
    <v>IDR</v>
    <v>2.61E-4</v>
    <v>Currency Pair</v>
    <v>45821.346678240741</v>
    <v>2.5989999999999997E-4</v>
    <v>Indonesian Rupiah/Malaysian Ringgit FX Cross Rate</v>
    <v>2.5950000000000002E-4</v>
    <v>2.5970000000000002E-4</v>
    <v>2.6039999999999999E-4</v>
    <v>IDRMYR</v>
    <v>IDR/MYR</v>
  </rv>
  <rv s="1">
    <v>258</v>
  </rv>
  <rv s="0">
    <v>en-US</v>
    <v>avcz27</v>
    <v>268435456</v>
    <v>1</v>
    <v>Powered by Refinitiv</v>
    <v>0</v>
    <v>IDR/CHF</v>
    <v>2</v>
    <v>14</v>
    <v>Finance</v>
    <v>4</v>
    <v>5.6749999999999997E-5</v>
    <v>4.7790000000000002E-5</v>
    <v>-1.1000000000000001E-7</v>
    <v>-2.2049999999999999E-3</v>
    <v>CHF</v>
    <v>IDR</v>
    <v>4.9920000000000003E-5</v>
    <v>Currency Pair</v>
    <v>45821.354849537034</v>
    <v>4.9509999999999999E-5</v>
    <v>Indonesian Rupiah/Swiss Franc FX Cross Rate</v>
    <v>4.9889999999999998E-5</v>
    <v>4.9879999999999997E-5</v>
    <v>4.977E-5</v>
    <v>IDRCHF</v>
    <v>IDR/CHF</v>
  </rv>
  <rv s="1">
    <v>260</v>
  </rv>
  <rv s="0">
    <v>en-US</v>
    <v>avczur</v>
    <v>268435456</v>
    <v>1</v>
    <v>Powered by Refinitiv</v>
    <v>0</v>
    <v>IDR/AED</v>
    <v>2</v>
    <v>15</v>
    <v>Finance</v>
    <v>4</v>
    <v>2.4369999999999999E-4</v>
    <v>2.163E-4</v>
    <v>-8.8000000000000004E-7</v>
    <v>-3.8909999999999999E-3</v>
    <v>AED</v>
    <v>IDR</v>
    <v>2.262E-4</v>
    <v>Currency Pair</v>
    <v>45821.354375000003</v>
    <v>2.252E-4</v>
    <v>Indonesian Rupiah/UAE Dirham FX Cross Rate</v>
    <v>2.2609999999999999E-4</v>
    <v>2.262E-4</v>
    <v>2.253E-4</v>
    <v>IDRAED</v>
    <v>IDR/AED</v>
  </rv>
  <rv s="1">
    <v>262</v>
  </rv>
  <rv s="0">
    <v>en-US</v>
    <v>avv7r7</v>
    <v>268435456</v>
    <v>1</v>
    <v>Powered by Refinitiv</v>
    <v>0</v>
    <v>CHF/USD</v>
    <v>2</v>
    <v>16</v>
    <v>Finance</v>
    <v>4</v>
    <v>1.2438</v>
    <v>1.0866</v>
    <v>-2.3999999999999998E-3</v>
    <v>-1.9450000000000001E-3</v>
    <v>USD</v>
    <v>CHF</v>
    <v>1.2412000000000001</v>
    <v>Currency Pair</v>
    <v>45821.354849537034</v>
    <v>1.2309000000000001</v>
    <v>Swiss Franc/US Dollar FX Cross Rate</v>
    <v>1.2335</v>
    <v>1.2341</v>
    <v>1.2317</v>
    <v>CHFUSD</v>
    <v>CHF/USD</v>
  </rv>
  <rv s="1">
    <v>264</v>
  </rv>
  <rv s="0">
    <v>en-US</v>
    <v>avv6dm</v>
    <v>268435456</v>
    <v>1</v>
    <v>Powered by Refinitiv</v>
    <v>0</v>
    <v>CHF/SGD</v>
    <v>2</v>
    <v>3</v>
    <v>Finance</v>
    <v>4</v>
    <v>1.6283000000000001</v>
    <v>1.4776</v>
    <v>6.9999999999999999E-4</v>
    <v>4.437E-4</v>
    <v>SGD</v>
    <v>CHF</v>
    <v>1.5896999999999999</v>
    <v>Currency Pair</v>
    <v>45821.354849537034</v>
    <v>1.5778000000000001</v>
    <v>Swiss Franc/Singapore Dollar FX Cross Rate</v>
    <v>1.577</v>
    <v>1.5778000000000001</v>
    <v>1.5785</v>
    <v>CHFSGD</v>
    <v>CHF/SGD</v>
  </rv>
  <rv s="1">
    <v>266</v>
  </rv>
  <rv s="0">
    <v>en-US</v>
    <v>avuzw7</v>
    <v>268435456</v>
    <v>1</v>
    <v>Powered by Refinitiv</v>
    <v>0</v>
    <v>CHF/EUR</v>
    <v>2</v>
    <v>5</v>
    <v>Finance</v>
    <v>4</v>
    <v>1.0861000000000001</v>
    <v>1.0218</v>
    <v>1.4E-3</v>
    <v>1.3139999999999998E-3</v>
    <v>EUR</v>
    <v>CHF</v>
    <v>1.0743</v>
    <v>Currency Pair</v>
    <v>45821.354861111111</v>
    <v>1.0644</v>
    <v>Swiss Franc/Euro FX Cross Rate</v>
    <v>1.0654999999999999</v>
    <v>1.0650999999999999</v>
    <v>1.0665</v>
    <v>CHFEUR</v>
    <v>CHF/EUR</v>
  </rv>
  <rv s="1">
    <v>268</v>
  </rv>
  <rv s="0">
    <v>en-US</v>
    <v>avv7oc</v>
    <v>268435456</v>
    <v>1</v>
    <v>Powered by Refinitiv</v>
    <v>0</v>
    <v>CHF/GBP</v>
    <v>2</v>
    <v>6</v>
    <v>Finance</v>
    <v>4</v>
    <v>0.94220000000000004</v>
    <v>0.85909999999999997</v>
    <v>1.4E-3</v>
    <v>1.5449999999999999E-3</v>
    <v>GBP</v>
    <v>CHF</v>
    <v>0.91459999999999997</v>
    <v>Currency Pair</v>
    <v>45821.354849537034</v>
    <v>0.90600000000000003</v>
    <v>Swiss Franc/UK Pound Sterling FX Cross Rate</v>
    <v>0.90620000000000001</v>
    <v>0.90620000000000001</v>
    <v>0.90759999999999996</v>
    <v>CHFGBP</v>
    <v>CHF/GBP</v>
  </rv>
  <rv s="1">
    <v>270</v>
  </rv>
  <rv s="0">
    <v>en-US</v>
    <v>avv5ec</v>
    <v>268435456</v>
    <v>1</v>
    <v>Powered by Refinitiv</v>
    <v>0</v>
    <v>CHF/PHP</v>
    <v>2</v>
    <v>7</v>
    <v>Finance</v>
    <v>4</v>
    <v>70.391599999999997</v>
    <v>63.454000000000001</v>
    <v>0.43240000000000001</v>
    <v>6.293E-3</v>
    <v>PHP</v>
    <v>CHF</v>
    <v>69.468500000000006</v>
    <v>Currency Pair</v>
    <v>45821.354849537034</v>
    <v>68.814800000000005</v>
    <v>Swiss Franc/Philippine Peso FX Cross Rate</v>
    <v>68.681399999999996</v>
    <v>68.715299999999999</v>
    <v>69.1477</v>
    <v>CHFPHP</v>
    <v>CHF/PHP</v>
  </rv>
  <rv s="1">
    <v>272</v>
  </rv>
  <rv s="0">
    <v>en-US</v>
    <v>avv1mw</v>
    <v>268435456</v>
    <v>1</v>
    <v>Powered by Refinitiv</v>
    <v>0</v>
    <v>CHF/HKD</v>
    <v>2</v>
    <v>8</v>
    <v>Finance</v>
    <v>4</v>
    <v>9.7415000000000003</v>
    <v>8.4601000000000006</v>
    <v>-1.9E-2</v>
    <v>-1.9610000000000001E-3</v>
    <v>HKD</v>
    <v>CHF</v>
    <v>9.7415000000000003</v>
    <v>Currency Pair</v>
    <v>45821.354849537034</v>
    <v>9.6620000000000008</v>
    <v>Swiss Franc/Hong Kong Dollar FX Cross Rate</v>
    <v>9.6821000000000002</v>
    <v>9.6868999999999996</v>
    <v>9.6678999999999995</v>
    <v>CHFHKD</v>
    <v>CHF/HKD</v>
  </rv>
  <rv s="1">
    <v>274</v>
  </rv>
  <rv s="0">
    <v>en-US</v>
    <v>avux52</v>
    <v>268435456</v>
    <v>1</v>
    <v>Powered by Refinitiv</v>
    <v>0</v>
    <v>CHF/AUD</v>
    <v>2</v>
    <v>9</v>
    <v>Finance</v>
    <v>4</v>
    <v>1.9998</v>
    <v>1.6386000000000001</v>
    <v>9.4000000000000004E-3</v>
    <v>4.9779999999999998E-3</v>
    <v>AUD</v>
    <v>CHF</v>
    <v>1.9180999999999999</v>
    <v>Currency Pair</v>
    <v>45821.354872685188</v>
    <v>1.8886000000000001</v>
    <v>Swiss Franc/Australian Dollar FX Cross Rate</v>
    <v>1.8872</v>
    <v>1.8882000000000001</v>
    <v>1.8976</v>
    <v>CHFAUD</v>
    <v>CHF/AUD</v>
  </rv>
  <rv s="1">
    <v>276</v>
  </rv>
  <rv s="0">
    <v>en-US</v>
    <v>avuyu2</v>
    <v>268435456</v>
    <v>1</v>
    <v>Powered by Refinitiv</v>
    <v>0</v>
    <v>CHF/CNY</v>
    <v>2</v>
    <v>10</v>
    <v>Finance</v>
    <v>4</v>
    <v>9.0610999999999997</v>
    <v>7.8811999999999998</v>
    <v>-6.7000000000000002E-3</v>
    <v>-7.5689999999999991E-4</v>
    <v>CNY</v>
    <v>CHF</v>
    <v>8.9023000000000003</v>
    <v>Currency Pair</v>
    <v>45821.354849537034</v>
    <v>8.8399000000000001</v>
    <v>Swiss Franc/Chinese Renminbi FX Cross Rate</v>
    <v>8.8474000000000004</v>
    <v>8.8518000000000008</v>
    <v>8.8451000000000004</v>
    <v>CHFCNY</v>
    <v>CHF/CNY</v>
  </rv>
  <rv s="1">
    <v>278</v>
  </rv>
  <rv s="0">
    <v>en-US</v>
    <v>avv2ar</v>
    <v>268435456</v>
    <v>1</v>
    <v>Powered by Refinitiv</v>
    <v>0</v>
    <v>CHF/JPY</v>
    <v>2</v>
    <v>11</v>
    <v>Finance</v>
    <v>4</v>
    <v>180.06</v>
    <v>165.25</v>
    <v>-0.1</v>
    <v>-5.6480000000000007E-4</v>
    <v>JPY</v>
    <v>CHF</v>
    <v>177.61</v>
    <v>Currency Pair</v>
    <v>45821.354861111111</v>
    <v>176.91</v>
    <v>Swiss Franc/Japanese Yen FX Cross Rate</v>
    <v>177.05</v>
    <v>177.06</v>
    <v>176.96</v>
    <v>CHFJPY</v>
    <v>CHF/JPY</v>
  </rv>
  <rv s="1">
    <v>280</v>
  </rv>
  <rv s="0">
    <v>en-US</v>
    <v>avv3oc</v>
    <v>268435456</v>
    <v>1</v>
    <v>Powered by Refinitiv</v>
    <v>0</v>
    <v>CHF/MYR</v>
    <v>2</v>
    <v>12</v>
    <v>Finance</v>
    <v>4</v>
    <v>5.4572000000000003</v>
    <v>4.8163999999999998</v>
    <v>2.3E-2</v>
    <v>4.4200000000000003E-3</v>
    <v>MYR</v>
    <v>CHF</v>
    <v>5.2577999999999996</v>
    <v>Currency Pair</v>
    <v>45821.354849537034</v>
    <v>5.2108999999999996</v>
    <v>Swiss Franc/Malaysian Ringgit FX Cross Rate</v>
    <v>5.2016999999999998</v>
    <v>5.2042000000000002</v>
    <v>5.2271999999999998</v>
    <v>CHFMYR</v>
    <v>CHF/MYR</v>
  </rv>
  <rv s="1">
    <v>282</v>
  </rv>
  <rv s="0">
    <v>en-US</v>
    <v>avv1yc</v>
    <v>268435456</v>
    <v>1</v>
    <v>Powered by Refinitiv</v>
    <v>0</v>
    <v>CHF/IDR</v>
    <v>2</v>
    <v>13</v>
    <v>Finance</v>
    <v>4</v>
    <v>20895.52</v>
    <v>17604.18</v>
    <v>34.43</v>
    <v>1.719E-3</v>
    <v>IDR</v>
    <v>CHF</v>
    <v>20197.099999999999</v>
    <v>Currency Pair</v>
    <v>45821.354849537034</v>
    <v>20029.599999999999</v>
    <v>Swiss Franc/Indonesian Rupiah FX Cross Rate</v>
    <v>20019.740000000002</v>
    <v>20029.62</v>
    <v>20064.05</v>
    <v>CHFIDR</v>
    <v>CHF/IDR</v>
  </rv>
  <rv s="1">
    <v>284</v>
  </rv>
  <rv s="0">
    <v>en-US</v>
    <v>avv7lh</v>
    <v>268435456</v>
    <v>1</v>
    <v>Powered by Refinitiv</v>
    <v>0</v>
    <v>CHF/AED</v>
    <v>2</v>
    <v>15</v>
    <v>Finance</v>
    <v>4</v>
    <v>4.5683999999999996</v>
    <v>3.9908000000000001</v>
    <v>-0.01</v>
    <v>-2.2060000000000001E-3</v>
    <v>AED</v>
    <v>CHF</v>
    <v>4.5576999999999996</v>
    <v>Currency Pair</v>
    <v>45821.354849537034</v>
    <v>4.5208000000000004</v>
    <v>Swiss Franc/UAE Dirham FX Cross Rate</v>
    <v>4.532</v>
    <v>4.5327999999999999</v>
    <v>4.5228000000000002</v>
    <v>CHFAED</v>
    <v>CHF/AED</v>
  </rv>
  <rv s="1">
    <v>286</v>
  </rv>
  <rv s="0">
    <v>en-US</v>
    <v>avy8vh</v>
    <v>268435456</v>
    <v>1</v>
    <v>Powered by Refinitiv</v>
    <v>0</v>
    <v>AED/USD</v>
    <v>2</v>
    <v>16</v>
    <v>Finance</v>
    <v>4</v>
    <v>0.27239999999999998</v>
    <v>0.2722</v>
    <v>3.6999999999999998E-5</v>
    <v>1.359E-4</v>
    <v>USD</v>
    <v>AED</v>
    <v>0.27229999999999999</v>
    <v>Currency Pair</v>
    <v>45821.354375000003</v>
    <v>0.27229999999999999</v>
    <v>UAE Dirham/US Dollar FX Cross Rate</v>
    <v>0.27229999999999999</v>
    <v>0.2722</v>
    <v>0.27229999999999999</v>
    <v>AEDUSD</v>
    <v>AED/USD</v>
  </rv>
  <rv s="1">
    <v>288</v>
  </rv>
  <rv s="0">
    <v>en-US</v>
    <v>avy7hw</v>
    <v>268435456</v>
    <v>1</v>
    <v>Powered by Refinitiv</v>
    <v>0</v>
    <v>AED/SGD</v>
    <v>2</v>
    <v>3</v>
    <v>Finance</v>
    <v>4</v>
    <v>0.37430000000000002</v>
    <v>0.34799999999999998</v>
    <v>8.8999999999999995E-4</v>
    <v>2.5569999999999998E-3</v>
    <v>SGD</v>
    <v>AED</v>
    <v>0.34970000000000001</v>
    <v>Currency Pair</v>
    <v>45821.354849537034</v>
    <v>0.34799999999999998</v>
    <v>UAE Dirham/Singapore Dollar FX Cross Rate</v>
    <v>0.34810000000000002</v>
    <v>0.34810000000000002</v>
    <v>0.34899999999999998</v>
    <v>AEDSGD</v>
    <v>AED/SGD</v>
  </rv>
  <rv s="1">
    <v>290</v>
  </rv>
  <rv s="0">
    <v>en-US</v>
    <v>avy21h</v>
    <v>268435456</v>
    <v>1</v>
    <v>Powered by Refinitiv</v>
    <v>0</v>
    <v>AED/EUR</v>
    <v>2</v>
    <v>5</v>
    <v>Finance</v>
    <v>4</v>
    <v>0.26750000000000002</v>
    <v>0.23449999999999999</v>
    <v>8.8999999999999995E-4</v>
    <v>3.7880000000000001E-3</v>
    <v>EUR</v>
    <v>AED</v>
    <v>0.23649999999999999</v>
    <v>Currency Pair</v>
    <v>45821.354803240742</v>
    <v>0.23449999999999999</v>
    <v>UAE Dirham/Euro FX Cross Rate</v>
    <v>0.23499999999999999</v>
    <v>0.23499999999999999</v>
    <v>0.23580000000000001</v>
    <v>AEDEUR</v>
    <v>AED/EUR</v>
  </rv>
  <rv s="1">
    <v>292</v>
  </rv>
  <rv s="0">
    <v>en-US</v>
    <v>avy8sm</v>
    <v>268435456</v>
    <v>1</v>
    <v>Powered by Refinitiv</v>
    <v>0</v>
    <v>AED/GBP</v>
    <v>2</v>
    <v>6</v>
    <v>Finance</v>
    <v>4</v>
    <v>0.22500000000000001</v>
    <v>0.19980000000000001</v>
    <v>7.2000000000000005E-4</v>
    <v>3.6020000000000002E-3</v>
    <v>GBP</v>
    <v>AED</v>
    <v>0.2014</v>
    <v>Currency Pair</v>
    <v>45821.354826388888</v>
    <v>0.19980000000000001</v>
    <v>UAE Dirham/UK Pound Sterling FX Cross Rate</v>
    <v>0.19989999999999999</v>
    <v>0.19989999999999999</v>
    <v>0.2006</v>
    <v>AEDGBP</v>
    <v>AED/GBP</v>
  </rv>
  <rv s="1">
    <v>294</v>
  </rv>
  <rv s="0">
    <v>en-US</v>
    <v>avy6im</v>
    <v>268435456</v>
    <v>1</v>
    <v>Powered by Refinitiv</v>
    <v>0</v>
    <v>AED/PHP</v>
    <v>2</v>
    <v>7</v>
    <v>Finance</v>
    <v>4</v>
    <v>16.106999999999999</v>
    <v>15.002000000000001</v>
    <v>0.128</v>
    <v>8.4440000000000001E-3</v>
    <v>PHP</v>
    <v>AED</v>
    <v>15.308</v>
    <v>Currency Pair</v>
    <v>45821.354837962965</v>
    <v>15.191000000000001</v>
    <v>UAE Dirham/Philippine Peso FX Cross Rate</v>
    <v>15.161</v>
    <v>15.157999999999999</v>
    <v>15.286</v>
    <v>AEDPHP</v>
    <v>AED/PHP</v>
  </rv>
  <rv s="1">
    <v>296</v>
  </rv>
  <rv s="0">
    <v>en-US</v>
    <v>avy2r7</v>
    <v>268435456</v>
    <v>1</v>
    <v>Powered by Refinitiv</v>
    <v>0</v>
    <v>AED/HKD</v>
    <v>2</v>
    <v>8</v>
    <v>Finance</v>
    <v>4</v>
    <v>2.1377000000000002</v>
    <v>2.1095000000000002</v>
    <v>2.9999999999999997E-4</v>
    <v>1.404E-4</v>
    <v>HKD</v>
    <v>AED</v>
    <v>2.1377000000000002</v>
    <v>Currency Pair</v>
    <v>45821.354814814818</v>
    <v>2.137</v>
    <v>UAE Dirham/Hong Kong Dollar FX Cross Rate</v>
    <v>2.1373000000000002</v>
    <v>2.1368999999999998</v>
    <v>2.1372</v>
    <v>AEDHKD</v>
    <v>AED/HKD</v>
  </rv>
  <rv s="1">
    <v>298</v>
  </rv>
  <rv s="0">
    <v>en-US</v>
    <v>avxy9c</v>
    <v>268435456</v>
    <v>1</v>
    <v>Powered by Refinitiv</v>
    <v>0</v>
    <v>AED/AUD</v>
    <v>2</v>
    <v>9</v>
    <v>Finance</v>
    <v>4</v>
    <v>0.46029999999999999</v>
    <v>0.39200000000000002</v>
    <v>2.7000000000000001E-3</v>
    <v>6.483E-3</v>
    <v>AUD</v>
    <v>AED</v>
    <v>0.42159999999999997</v>
    <v>Currency Pair</v>
    <v>45821.354803240742</v>
    <v>0.4168</v>
    <v>UAE Dirham/Australian Dollar FX Cross Rate</v>
    <v>0.41660000000000003</v>
    <v>0.41649999999999998</v>
    <v>0.41920000000000002</v>
    <v>AEDAUD</v>
    <v>AED/AUD</v>
  </rv>
  <rv s="1">
    <v>300</v>
  </rv>
  <rv s="0">
    <v>en-US</v>
    <v>avxzyc</v>
    <v>268435456</v>
    <v>1</v>
    <v>Powered by Refinitiv</v>
    <v>0</v>
    <v>AED/CNY</v>
    <v>2</v>
    <v>10</v>
    <v>Finance</v>
    <v>4</v>
    <v>2.0011999999999999</v>
    <v>1.9084000000000001</v>
    <v>2.5999999999999999E-3</v>
    <v>1.3309999999999999E-3</v>
    <v>CNY</v>
    <v>AED</v>
    <v>1.9563999999999999</v>
    <v>Currency Pair</v>
    <v>45821.354375000003</v>
    <v>1.9532</v>
    <v>UAE Dirham/Chinese Renminbi FX Cross Rate</v>
    <v>1.9530000000000001</v>
    <v>1.9527000000000001</v>
    <v>1.9553</v>
    <v>AEDCNY</v>
    <v>AED/CNY</v>
  </rv>
  <rv s="1">
    <v>302</v>
  </rv>
  <rv s="0">
    <v>en-US</v>
    <v>avy3f2</v>
    <v>268435456</v>
    <v>1</v>
    <v>Powered by Refinitiv</v>
    <v>0</v>
    <v>AED/JPY</v>
    <v>2</v>
    <v>11</v>
    <v>Finance</v>
    <v>4</v>
    <v>44.101700000000001</v>
    <v>37.994799999999998</v>
    <v>5.9799999999999999E-2</v>
    <v>1.5310000000000002E-3</v>
    <v>JPY</v>
    <v>AED</v>
    <v>39.1783</v>
    <v>Currency Pair</v>
    <v>45821.354814814818</v>
    <v>38.890599999999999</v>
    <v>UAE Dirham/Japanese Yen FX Cross Rate</v>
    <v>39.064999999999998</v>
    <v>39.058599999999998</v>
    <v>39.118400000000001</v>
    <v>AEDJPY</v>
    <v>AED/JPY</v>
  </rv>
  <rv s="1">
    <v>304</v>
  </rv>
  <rv s="0">
    <v>en-US</v>
    <v>avy4sm</v>
    <v>268435456</v>
    <v>1</v>
    <v>Powered by Refinitiv</v>
    <v>0</v>
    <v>AED/MYR</v>
    <v>2</v>
    <v>12</v>
    <v>Finance</v>
    <v>4</v>
    <v>1.2856000000000001</v>
    <v>1.1146</v>
    <v>7.5079999999999999E-3</v>
    <v>6.5400000000000007E-3</v>
    <v>MYR</v>
    <v>AED</v>
    <v>1.1571</v>
    <v>Currency Pair</v>
    <v>45821.354375000003</v>
    <v>1.1487000000000001</v>
    <v>UAE Dirham/Malaysian Ringgit FX Cross Rate</v>
    <v>1.1482000000000001</v>
    <v>1.1479999999999999</v>
    <v>1.1556</v>
    <v>AEDMYR</v>
    <v>AED/MYR</v>
  </rv>
  <rv s="1">
    <v>306</v>
  </rv>
  <rv s="0">
    <v>en-US</v>
    <v>avy33m</v>
    <v>268435456</v>
    <v>1</v>
    <v>Powered by Refinitiv</v>
    <v>0</v>
    <v>AED/IDR</v>
    <v>2</v>
    <v>13</v>
    <v>Finance</v>
    <v>4</v>
    <v>4620</v>
    <v>4100</v>
    <v>17</v>
    <v>3.8479999999999999E-3</v>
    <v>IDR</v>
    <v>AED</v>
    <v>4441</v>
    <v>Currency Pair</v>
    <v>45821.354375000003</v>
    <v>4422</v>
    <v>UAE Dirham/Indonesian Rupiah FX Cross Rate</v>
    <v>4419</v>
    <v>4418</v>
    <v>4435</v>
    <v>AEDIDR</v>
    <v>AED/IDR</v>
  </rv>
  <rv s="1">
    <v>308</v>
  </rv>
  <rv s="0">
    <v>en-US</v>
    <v>avy7z2</v>
    <v>268435456</v>
    <v>1</v>
    <v>Powered by Refinitiv</v>
    <v>0</v>
    <v>AED/CHF</v>
    <v>2</v>
    <v>14</v>
    <v>Finance</v>
    <v>4</v>
    <v>0.2505</v>
    <v>0.21879999999999999</v>
    <v>3.6000000000000002E-4</v>
    <v>1.6320000000000002E-3</v>
    <v>CHF</v>
    <v>AED</v>
    <v>0.22120000000000001</v>
    <v>Currency Pair</v>
    <v>45821.354849537034</v>
    <v>0.21940000000000001</v>
    <v>UAE Dirham/Swiss Franc FX Cross Rate</v>
    <v>0.22059999999999999</v>
    <v>0.22059999999999999</v>
    <v>0.22090000000000001</v>
    <v>AEDCHF</v>
    <v>AED/CHF</v>
  </rv>
  <rv s="1">
    <v>310</v>
  </rv>
</rvData>
</file>

<file path=xl/richData/rdrichvaluestructure.xml><?xml version="1.0" encoding="utf-8"?>
<rvStructures xmlns="http://schemas.microsoft.com/office/spreadsheetml/2017/richdata" count="2">
  <s t="_linkedentitycore">
    <k n="%EntityCulture" t="s"/>
    <k n="%EntityId" t="s"/>
    <k n="%EntityServiceId"/>
    <k n="%IsRefreshable" t="b"/>
    <k n="%ProviderInfo" t="s"/>
    <k n="_Display" t="spb"/>
    <k n="_DisplayString" t="s"/>
    <k n="_Flags" t="spb"/>
    <k n="_Format" t="spb"/>
    <k n="_Icon" t="s"/>
    <k n="_SubLabel" t="spb"/>
    <k n="52 week high"/>
    <k n="52 week low"/>
    <k n="Change"/>
    <k n="Change (%)"/>
    <k n="Currency" t="s"/>
    <k n="From currency" t="s"/>
    <k n="High"/>
    <k n="Instrument type" t="s"/>
    <k n="Last trade time"/>
    <k n="Low"/>
    <k n="Name" t="s"/>
    <k n="Open"/>
    <k n="Previous close"/>
    <k n="Price"/>
    <k n="Ticker symbol" t="s"/>
    <k n="UniqueName" t="s"/>
  </s>
  <s t="_linkedentity">
    <k n="%cvi" t="r"/>
  </s>
</rvStructures>
</file>

<file path=xl/richData/rdsupportingpropertybag.xml><?xml version="1.0" encoding="utf-8"?>
<supportingPropertyBags xmlns="http://schemas.microsoft.com/office/spreadsheetml/2017/richdata2">
  <spbArrays count="1">
    <a count="27">
      <v t="s">%EntityServiceId</v>
      <v t="s">_Format</v>
      <v t="s">%IsRefreshable</v>
      <v t="s">%EntityCulture</v>
      <v t="s">%EntityId</v>
      <v t="s">_Icon</v>
      <v t="s">_Display</v>
      <v t="s">Name</v>
      <v t="s">Price</v>
      <v t="s">_SubLabel</v>
      <v t="s">Last trade time</v>
      <v t="s">Ticker symbol</v>
      <v t="s">Change</v>
      <v t="s">Change (%)</v>
      <v t="s">Currency</v>
      <v t="s">From currency</v>
      <v t="s">Previous close</v>
      <v t="s">Open</v>
      <v t="s">High</v>
      <v t="s">Low</v>
      <v t="s">52 week high</v>
      <v t="s">52 week low</v>
      <v t="s">Instrument type</v>
      <v t="s">_Flags</v>
      <v t="s">UniqueName</v>
      <v t="s">_DisplayString</v>
      <v t="s">%ProviderInfo</v>
    </a>
  </spbArrays>
  <spbData count="17">
    <spb s="0">
      <v>0</v>
      <v>Name</v>
    </spb>
    <spb s="1">
      <v>0</v>
      <v>0</v>
      <v>0</v>
    </spb>
    <spb s="2">
      <v>1</v>
      <v>1</v>
    </spb>
    <spb s="3">
      <v>1</v>
      <v>1</v>
      <v>2</v>
      <v>1</v>
      <v>1</v>
      <v>1</v>
      <v>3</v>
      <v>1</v>
      <v>1</v>
      <v>1</v>
      <v>4</v>
      <v>5</v>
    </spb>
    <spb s="4">
      <v>GMT</v>
    </spb>
    <spb s="3">
      <v>6</v>
      <v>6</v>
      <v>2</v>
      <v>6</v>
      <v>6</v>
      <v>6</v>
      <v>3</v>
      <v>6</v>
      <v>6</v>
      <v>6</v>
      <v>4</v>
      <v>5</v>
    </spb>
    <spb s="3">
      <v>7</v>
      <v>7</v>
      <v>2</v>
      <v>7</v>
      <v>7</v>
      <v>7</v>
      <v>3</v>
      <v>7</v>
      <v>7</v>
      <v>7</v>
      <v>4</v>
      <v>5</v>
    </spb>
    <spb s="3">
      <v>8</v>
      <v>8</v>
      <v>2</v>
      <v>8</v>
      <v>8</v>
      <v>8</v>
      <v>3</v>
      <v>8</v>
      <v>8</v>
      <v>8</v>
      <v>4</v>
      <v>5</v>
    </spb>
    <spb s="3">
      <v>9</v>
      <v>9</v>
      <v>2</v>
      <v>9</v>
      <v>9</v>
      <v>9</v>
      <v>3</v>
      <v>9</v>
      <v>9</v>
      <v>9</v>
      <v>4</v>
      <v>5</v>
    </spb>
    <spb s="3">
      <v>10</v>
      <v>10</v>
      <v>2</v>
      <v>10</v>
      <v>10</v>
      <v>10</v>
      <v>3</v>
      <v>10</v>
      <v>10</v>
      <v>10</v>
      <v>4</v>
      <v>5</v>
    </spb>
    <spb s="3">
      <v>11</v>
      <v>11</v>
      <v>2</v>
      <v>11</v>
      <v>11</v>
      <v>11</v>
      <v>3</v>
      <v>11</v>
      <v>11</v>
      <v>11</v>
      <v>4</v>
      <v>5</v>
    </spb>
    <spb s="3">
      <v>12</v>
      <v>12</v>
      <v>2</v>
      <v>12</v>
      <v>12</v>
      <v>12</v>
      <v>3</v>
      <v>12</v>
      <v>12</v>
      <v>12</v>
      <v>4</v>
      <v>5</v>
    </spb>
    <spb s="3">
      <v>13</v>
      <v>13</v>
      <v>2</v>
      <v>13</v>
      <v>13</v>
      <v>13</v>
      <v>3</v>
      <v>13</v>
      <v>13</v>
      <v>13</v>
      <v>4</v>
      <v>5</v>
    </spb>
    <spb s="3">
      <v>14</v>
      <v>14</v>
      <v>2</v>
      <v>14</v>
      <v>14</v>
      <v>14</v>
      <v>3</v>
      <v>14</v>
      <v>14</v>
      <v>14</v>
      <v>4</v>
      <v>5</v>
    </spb>
    <spb s="3">
      <v>15</v>
      <v>15</v>
      <v>2</v>
      <v>15</v>
      <v>15</v>
      <v>15</v>
      <v>3</v>
      <v>15</v>
      <v>15</v>
      <v>15</v>
      <v>4</v>
      <v>5</v>
    </spb>
    <spb s="3">
      <v>16</v>
      <v>16</v>
      <v>2</v>
      <v>16</v>
      <v>16</v>
      <v>16</v>
      <v>3</v>
      <v>16</v>
      <v>16</v>
      <v>16</v>
      <v>4</v>
      <v>5</v>
    </spb>
    <spb s="3">
      <v>17</v>
      <v>17</v>
      <v>2</v>
      <v>17</v>
      <v>17</v>
      <v>17</v>
      <v>3</v>
      <v>17</v>
      <v>17</v>
      <v>17</v>
      <v>4</v>
      <v>5</v>
    </spb>
  </spbData>
</supportingPropertyBags>
</file>

<file path=xl/richData/rdsupportingpropertybagstructure.xml><?xml version="1.0" encoding="utf-8"?>
<spbStructures xmlns="http://schemas.microsoft.com/office/spreadsheetml/2017/richdata2" count="5">
  <s>
    <k n="^Order" t="spba"/>
    <k n="TitleProperty" t="s"/>
  </s>
  <s>
    <k n="ShowInCardView" t="b"/>
    <k n="ShowInDotNotation" t="b"/>
    <k n="ShowInAutoComplete" t="b"/>
  </s>
  <s>
    <k n="UniqueName" t="spb"/>
    <k n="`%ProviderInfo" t="spb"/>
  </s>
  <s>
    <k n="Low" t="i"/>
    <k n="High" t="i"/>
    <k n="Name" t="i"/>
    <k n="Open" t="i"/>
    <k n="Price" t="i"/>
    <k n="Change" t="i"/>
    <k n="Change (%)" t="i"/>
    <k n="52 week low" t="i"/>
    <k n="52 week high" t="i"/>
    <k n="Previous close" t="i"/>
    <k n="Last trade time" t="i"/>
    <k n="`%EntityServiceId" t="i"/>
  </s>
  <s>
    <k n="Last trade time" t="s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4">
    <x:dxf>
      <x:numFmt numFmtId="2" formatCode="0.00"/>
    </x:dxf>
    <x:dxf>
      <x:numFmt numFmtId="0" formatCode="General"/>
    </x:dxf>
    <x:dxf>
      <x:numFmt numFmtId="27" formatCode="m/d/yyyy\ h:mm"/>
    </x:dxf>
    <x:dxf>
      <x:numFmt numFmtId="14" formatCode="0.00%"/>
    </x:dxf>
  </dxfs>
  <richProperties>
    <rPr n="NumberFormat" t="s"/>
    <rPr n="IsTitleField" t="b"/>
  </richProperties>
  <richStyles>
    <rSty dxfid="1">
      <rpv i="0">_-[$$-zh-SG]* #,##0.00_-;-[$$-zh-SG]* #,##0.00_-;_-[$$-zh-SG]* "-"??_-;_-@_-</rpv>
    </rSty>
    <rSty>
      <rpv i="1">1</rpv>
    </rSty>
    <rSty dxfid="3"/>
    <rSty dxfid="2"/>
    <rSty dxfid="0">
      <rpv i="0">0.00</rpv>
    </rSty>
    <rSty dxfid="1">
      <rpv i="0">_([$€-x-euro2] * #,##0.00_);_([$€-x-euro2] * (#,##0.00);_([$€-x-euro2] * "-"??_);_(@_)</rpv>
    </rSty>
    <rSty dxfid="1">
      <rpv i="0">_-[$£-en-GB]* #,##0.00_-;-[$£-en-GB]* #,##0.00_-;_-[$£-en-GB]* "-"??_-;_-@_-</rpv>
    </rSty>
    <rSty dxfid="1">
      <rpv i="0">_-[$₱-en-PH]* #,##0.00_-;-[$₱-en-PH]* #,##0.00_-;_-[$₱-en-PH]* "-"??_-;_-@_-</rpv>
    </rSty>
    <rSty dxfid="1">
      <rpv i="0">_-[$$-en-HK]* #,##0.00_-;-[$$-en-HK]* #,##0.00_-;_-[$$-en-HK]* "-"??_-;_-@_-</rpv>
    </rSty>
    <rSty dxfid="1">
      <rpv i="0">_-[$$-en-AU]* #,##0.00_-;-[$$-en-AU]* #,##0.00_-;_-[$$-en-AU]* "-"??_-;_-@_-</rpv>
    </rSty>
    <rSty dxfid="1">
      <rpv i="0" xml:space="preserve">_ [$¥-zh-CN]* #,##0.00_ ;_ [$¥-zh-CN]* -#,##0.00_ ;_ [$¥-zh-CN]* "-"??_ ;_ @_ </rpv>
    </rSty>
    <rSty dxfid="1">
      <rpv i="0">_-[$¥-ja-JP]* #,##0.00_-;-[$¥-ja-JP]* #,##0.00_-;_-[$¥-ja-JP]* "-"??_-;_-@_-</rpv>
    </rSty>
    <rSty dxfid="1">
      <rpv i="0">_-[$RM-en-MY]* #,##0.00_-;-[$RM-en-MY]* #,##0.00_-;_-[$RM-en-MY]* "-"??_-;_-@_-</rpv>
    </rSty>
    <rSty dxfid="1">
      <rpv i="0">_-[$Rp-en-ID]* #,##0.00_-;-[$Rp-en-ID]* #,##0.00_-;_-[$Rp-en-ID]* "-"??_-;_-@_-</rpv>
    </rSty>
    <rSty dxfid="1">
      <rpv i="0">_-* #,##0.00 [$CHF-fr-CH]_-;-* #,##0.00 [$CHF-fr-CH]_-;_-* "-"?? [$CHF-fr-CH]_-;_-@_-</rpv>
    </rSty>
    <rSty dxfid="1">
      <rpv i="0">_-[$AED-en-AE]* #,##0.00_-;-[$AED-en-AE]* #,##0.00_-;_-[$AED-en-AE]* "-"??_-;_-@_-</rpv>
    </rSty>
    <rSty dxfid="1">
      <rpv i="0">_([$$-en-US]* #,##0.00_);_([$$-en-US]* (#,##0.00);_([$$-en-US]* "-"??_);_(@_)</rpv>
    </rSty>
  </richStyles>
</richStyleShee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aron@ippf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6"/>
  <sheetViews>
    <sheetView showGridLines="0" tabSelected="1" zoomScaleNormal="100" workbookViewId="0">
      <selection activeCell="A13" sqref="A13"/>
    </sheetView>
  </sheetViews>
  <sheetFormatPr defaultRowHeight="14.4" x14ac:dyDescent="0.3"/>
  <cols>
    <col min="1" max="1" width="2" style="10" customWidth="1"/>
    <col min="2" max="2" width="22.6640625" customWidth="1"/>
    <col min="3" max="3" width="8.5546875" customWidth="1"/>
    <col min="4" max="4" width="15.21875" customWidth="1"/>
    <col min="5" max="5" width="21" bestFit="1" customWidth="1"/>
    <col min="7" max="7" width="8.88671875" customWidth="1"/>
    <col min="10" max="22" width="12.33203125" customWidth="1"/>
    <col min="23" max="23" width="10.5546875" bestFit="1" customWidth="1"/>
    <col min="37" max="37" width="10.88671875" bestFit="1" customWidth="1"/>
    <col min="38" max="38" width="10.6640625" bestFit="1" customWidth="1"/>
  </cols>
  <sheetData>
    <row r="1" spans="2:38" s="10" customFormat="1" ht="8.4" customHeight="1" x14ac:dyDescent="0.3"/>
    <row r="2" spans="2:38" ht="21" x14ac:dyDescent="0.4">
      <c r="B2" s="3" t="s">
        <v>27</v>
      </c>
    </row>
    <row r="3" spans="2:38" ht="15.6" x14ac:dyDescent="0.3">
      <c r="B3" s="2" t="s">
        <v>25</v>
      </c>
    </row>
    <row r="4" spans="2:38" x14ac:dyDescent="0.3">
      <c r="B4" t="s">
        <v>30</v>
      </c>
    </row>
    <row r="5" spans="2:38" x14ac:dyDescent="0.3">
      <c r="B5" t="s">
        <v>26</v>
      </c>
    </row>
    <row r="6" spans="2:38" x14ac:dyDescent="0.3">
      <c r="B6" t="s">
        <v>21</v>
      </c>
      <c r="J6" s="1" t="s">
        <v>23</v>
      </c>
    </row>
    <row r="7" spans="2:38" x14ac:dyDescent="0.3">
      <c r="B7" t="s">
        <v>18</v>
      </c>
      <c r="C7" t="str">
        <f>"+1 740 516 0709"</f>
        <v>+1 740 516 0709</v>
      </c>
      <c r="J7" s="1" t="s">
        <v>24</v>
      </c>
    </row>
    <row r="8" spans="2:38" ht="15" thickBot="1" x14ac:dyDescent="0.35">
      <c r="B8" t="s">
        <v>20</v>
      </c>
      <c r="C8" s="9" t="s">
        <v>19</v>
      </c>
      <c r="Y8" t="s">
        <v>22</v>
      </c>
    </row>
    <row r="9" spans="2:38" ht="15" thickBot="1" x14ac:dyDescent="0.35">
      <c r="B9" s="7" t="s">
        <v>16</v>
      </c>
      <c r="C9" s="15" t="s">
        <v>2</v>
      </c>
      <c r="K9" s="11" t="s">
        <v>2</v>
      </c>
      <c r="L9" s="11" t="s">
        <v>4</v>
      </c>
      <c r="M9" s="11" t="s">
        <v>7</v>
      </c>
      <c r="N9" s="11" t="s">
        <v>6</v>
      </c>
      <c r="O9" s="11" t="s">
        <v>8</v>
      </c>
      <c r="P9" s="11" t="s">
        <v>9</v>
      </c>
      <c r="Q9" s="11" t="s">
        <v>10</v>
      </c>
      <c r="R9" s="11" t="s">
        <v>11</v>
      </c>
      <c r="S9" s="11" t="s">
        <v>12</v>
      </c>
      <c r="T9" s="11" t="s">
        <v>13</v>
      </c>
      <c r="U9" s="11" t="s">
        <v>14</v>
      </c>
      <c r="V9" s="11" t="s">
        <v>15</v>
      </c>
      <c r="W9" s="11" t="s">
        <v>29</v>
      </c>
      <c r="Y9" s="1" t="s">
        <v>5</v>
      </c>
    </row>
    <row r="10" spans="2:38" x14ac:dyDescent="0.3">
      <c r="J10" s="11" t="s">
        <v>2</v>
      </c>
      <c r="K10" s="23">
        <v>1</v>
      </c>
      <c r="L10" s="23" cm="1">
        <f t="array" aca="1" ref="L10" ca="1">_FV(AA12,"Price")</f>
        <v>1.2816000000000001</v>
      </c>
      <c r="M10" s="23" cm="1">
        <f t="array" aca="1" ref="M10" ca="1">_FV(AB12,"Price")</f>
        <v>0.86619999999999997</v>
      </c>
      <c r="N10" s="23" cm="1">
        <f t="array" aca="1" ref="N10" ca="1">_FV(AC12,"Price")</f>
        <v>0.7369</v>
      </c>
      <c r="O10" s="23" cm="1">
        <f t="array" aca="1" ref="O10" ca="1">_FV(AD12,"Price")</f>
        <v>56.140999999999998</v>
      </c>
      <c r="P10" s="23" cm="1">
        <f t="array" aca="1" ref="P10" ca="1">_FV(AE12,"Price")</f>
        <v>7.8494000000000002</v>
      </c>
      <c r="Q10" s="23" cm="1">
        <f t="array" aca="1" ref="Q10" ca="1">_FV(AF12,"Price")</f>
        <v>1.5396000000000001</v>
      </c>
      <c r="R10" s="23" cm="1">
        <f t="array" aca="1" ref="R10" ca="1">_FV(AG12,"Price")</f>
        <v>7.1813000000000002</v>
      </c>
      <c r="S10" s="23" cm="1">
        <f t="array" aca="1" ref="S10" ca="1">_FV(AH12,"Price")</f>
        <v>143.66999999999999</v>
      </c>
      <c r="T10" s="23" cm="1">
        <f t="array" aca="1" ref="T10" ca="1">_FV(AI12,"Price")</f>
        <v>4.2439999999999998</v>
      </c>
      <c r="U10" s="23" cm="1">
        <f t="array" aca="1" ref="U10" ca="1">_FV(AJ12,"Price")</f>
        <v>16290</v>
      </c>
      <c r="V10" s="23" cm="1">
        <f t="array" aca="1" ref="V10" ca="1">_FV(AK12,"Price")</f>
        <v>0.81140000000000001</v>
      </c>
      <c r="W10" s="23" cm="1">
        <f t="array" aca="1" ref="W10" ca="1">_FV(AL12,"Price")</f>
        <v>3.6720999999999999</v>
      </c>
    </row>
    <row r="11" spans="2:38" x14ac:dyDescent="0.3">
      <c r="E11" s="8" t="s">
        <v>17</v>
      </c>
      <c r="J11" s="11" t="s">
        <v>4</v>
      </c>
      <c r="K11" s="23" cm="1">
        <f t="array" aca="1" ref="K11" ca="1">_FV(Z13,"Price")</f>
        <v>0.78</v>
      </c>
      <c r="L11" s="23">
        <v>1</v>
      </c>
      <c r="M11" s="23" cm="1">
        <f t="array" aca="1" ref="M11" ca="1">_FV(AB13,"Price")</f>
        <v>0.6754</v>
      </c>
      <c r="N11" s="23" cm="1">
        <f t="array" aca="1" ref="N11" ca="1">_FV(AC13,"Price")</f>
        <v>0.57489999999999997</v>
      </c>
      <c r="O11" s="23" cm="1">
        <f t="array" aca="1" ref="O11" ca="1">_FV(AD13,"Price")</f>
        <v>43.789400000000001</v>
      </c>
      <c r="P11" s="23" cm="1">
        <f t="array" aca="1" ref="P11" ca="1">_FV(AE13,"Price")</f>
        <v>6.1227999999999998</v>
      </c>
      <c r="Q11" s="23" cm="1">
        <f t="array" aca="1" ref="Q11" ca="1">_FV(AF13,"Price")</f>
        <v>1.2012</v>
      </c>
      <c r="R11" s="23" cm="1">
        <f t="array" aca="1" ref="R11" ca="1">_FV(AG13,"Price")</f>
        <v>5.6016000000000004</v>
      </c>
      <c r="S11" s="23" cm="1">
        <f t="array" aca="1" ref="S11" ca="1">_FV(AH13,"Price")</f>
        <v>112.0671</v>
      </c>
      <c r="T11" s="23" cm="1">
        <f t="array" aca="1" ref="T11" ca="1">_FV(AI13,"Price")</f>
        <v>3.3105000000000002</v>
      </c>
      <c r="U11" s="23" cm="1">
        <f t="array" aca="1" ref="U11" ca="1">_FV(AJ13,"Price")</f>
        <v>12706.71</v>
      </c>
      <c r="V11" s="23" cm="1">
        <f t="array" aca="1" ref="V11" ca="1">_FV(AK13,"Price")</f>
        <v>0.63290000000000002</v>
      </c>
      <c r="W11" s="23" cm="1">
        <f t="array" aca="1" ref="W11" ca="1">_FV(AL13,"Price")</f>
        <v>2.8643999999999998</v>
      </c>
      <c r="Y11" s="16"/>
      <c r="Z11" s="17" t="s">
        <v>2</v>
      </c>
      <c r="AA11" s="17" t="s">
        <v>4</v>
      </c>
      <c r="AB11" s="17" t="s">
        <v>7</v>
      </c>
      <c r="AC11" s="17" t="s">
        <v>6</v>
      </c>
      <c r="AD11" s="17" t="s">
        <v>8</v>
      </c>
      <c r="AE11" s="17" t="s">
        <v>9</v>
      </c>
      <c r="AF11" s="17" t="s">
        <v>10</v>
      </c>
      <c r="AG11" s="17" t="s">
        <v>11</v>
      </c>
      <c r="AH11" s="17" t="s">
        <v>12</v>
      </c>
      <c r="AI11" s="17" t="s">
        <v>13</v>
      </c>
      <c r="AJ11" s="17" t="s">
        <v>14</v>
      </c>
      <c r="AK11" s="17" t="s">
        <v>15</v>
      </c>
      <c r="AL11" s="18" t="s">
        <v>29</v>
      </c>
    </row>
    <row r="12" spans="2:38" x14ac:dyDescent="0.3">
      <c r="B12" s="6" t="s">
        <v>0</v>
      </c>
      <c r="C12" s="6" t="s">
        <v>1</v>
      </c>
      <c r="D12" s="6" t="s">
        <v>3</v>
      </c>
      <c r="E12" s="6" t="str">
        <f>C9</f>
        <v>USD</v>
      </c>
      <c r="J12" s="11" t="s">
        <v>7</v>
      </c>
      <c r="K12" s="23" cm="1">
        <f t="array" aca="1" ref="K12" ca="1">_FV(Z14,"Price")</f>
        <v>1.1544000000000001</v>
      </c>
      <c r="L12" s="23" cm="1">
        <f t="array" aca="1" ref="L12" ca="1">_FV(AA14,"Price")</f>
        <v>1.4796</v>
      </c>
      <c r="M12" s="23">
        <v>1</v>
      </c>
      <c r="N12" s="23" cm="1">
        <f t="array" aca="1" ref="N12" ca="1">_FV(AC14,"Price")</f>
        <v>0.85060000000000002</v>
      </c>
      <c r="O12" s="23" cm="1">
        <f t="array" aca="1" ref="O12" ca="1">_FV(AD14,"Price")</f>
        <v>64.811000000000007</v>
      </c>
      <c r="P12" s="23" cm="1">
        <f t="array" aca="1" ref="P12" ca="1">_FV(AE14,"Price")</f>
        <v>9.0612999999999992</v>
      </c>
      <c r="Q12" s="23" cm="1">
        <f t="array" aca="1" ref="Q12" ca="1">_FV(AF14,"Price")</f>
        <v>1.7774000000000001</v>
      </c>
      <c r="R12" s="23" cm="1">
        <f t="array" aca="1" ref="R12" ca="1">_FV(AG14,"Price")</f>
        <v>8.2901000000000007</v>
      </c>
      <c r="S12" s="23" cm="1">
        <f t="array" aca="1" ref="S12" ca="1">_FV(AH14,"Price")</f>
        <v>165.85</v>
      </c>
      <c r="T12" s="23" cm="1">
        <f t="array" aca="1" ref="T12" ca="1">_FV(AI14,"Price")</f>
        <v>4.8993000000000002</v>
      </c>
      <c r="U12" s="23" cm="1">
        <f t="array" aca="1" ref="U12" ca="1">_FV(AJ14,"Price")</f>
        <v>18805.18</v>
      </c>
      <c r="V12" s="23" cm="1">
        <f t="array" aca="1" ref="V12" ca="1">_FV(AK14,"Price")</f>
        <v>0.93679999999999997</v>
      </c>
      <c r="W12" s="23" cm="1">
        <f t="array" aca="1" ref="W12" ca="1">_FV(AL14,"Price")</f>
        <v>4.2390999999999996</v>
      </c>
      <c r="Y12" s="19" t="s">
        <v>2</v>
      </c>
      <c r="Z12">
        <v>1</v>
      </c>
      <c r="AA12" t="e" vm="1">
        <v>#VALUE!</v>
      </c>
      <c r="AB12" t="e" vm="2">
        <v>#VALUE!</v>
      </c>
      <c r="AC12" t="e" vm="3">
        <v>#VALUE!</v>
      </c>
      <c r="AD12" t="e" vm="4">
        <v>#VALUE!</v>
      </c>
      <c r="AE12" t="e" vm="5">
        <v>#VALUE!</v>
      </c>
      <c r="AF12" t="e" vm="6">
        <v>#VALUE!</v>
      </c>
      <c r="AG12" t="e" vm="7">
        <v>#VALUE!</v>
      </c>
      <c r="AH12" t="e" vm="8">
        <v>#VALUE!</v>
      </c>
      <c r="AI12" t="e" vm="9">
        <v>#VALUE!</v>
      </c>
      <c r="AJ12" t="e" vm="10">
        <v>#VALUE!</v>
      </c>
      <c r="AK12" t="e" vm="11">
        <v>#VALUE!</v>
      </c>
      <c r="AL12" s="20" t="e" vm="12">
        <v>#VALUE!</v>
      </c>
    </row>
    <row r="13" spans="2:38" x14ac:dyDescent="0.3">
      <c r="B13" s="13" t="s">
        <v>28</v>
      </c>
      <c r="C13" s="13" t="s">
        <v>29</v>
      </c>
      <c r="D13" s="24">
        <v>1000000</v>
      </c>
      <c r="E13" s="14">
        <f ca="1">IF(ISBLANK(B13),"",D13 * INDEX(K$10:W$22, MATCH(C13, J$10:J$22, 0), MATCH(C$9, K$9:W$9, 0)))</f>
        <v>272300</v>
      </c>
      <c r="J13" s="11" t="s">
        <v>6</v>
      </c>
      <c r="K13" s="23" cm="1">
        <f t="array" aca="1" ref="K13" ca="1">_FV(Z15,"Price")</f>
        <v>1.3563000000000001</v>
      </c>
      <c r="L13" s="23" cm="1">
        <f t="array" aca="1" ref="L13" ca="1">_FV(AA15,"Price")</f>
        <v>1.7386999999999999</v>
      </c>
      <c r="M13" s="23" cm="1">
        <f t="array" aca="1" ref="M13" ca="1">_FV(AB15,"Price")</f>
        <v>1.1748000000000001</v>
      </c>
      <c r="N13" s="23">
        <v>1</v>
      </c>
      <c r="O13" s="23" cm="1">
        <f t="array" aca="1" ref="O13" ca="1">_FV(AD15,"Price")</f>
        <v>76.144000000000005</v>
      </c>
      <c r="P13" s="23" cm="1">
        <f t="array" aca="1" ref="P13" ca="1">_FV(AE15,"Price")</f>
        <v>10.646100000000001</v>
      </c>
      <c r="Q13" s="23" cm="1">
        <f t="array" aca="1" ref="Q13" ca="1">_FV(AF15,"Price")</f>
        <v>2.0882000000000001</v>
      </c>
      <c r="R13" s="23" cm="1">
        <f t="array" aca="1" ref="R13" ca="1">_FV(AG15,"Price")</f>
        <v>9.74</v>
      </c>
      <c r="S13" s="23" cm="1">
        <f t="array" aca="1" ref="S13" ca="1">_FV(AH15,"Price")</f>
        <v>194.86</v>
      </c>
      <c r="T13" s="23" cm="1">
        <f t="array" aca="1" ref="T13" ca="1">_FV(AI15,"Price")</f>
        <v>5.7561</v>
      </c>
      <c r="U13" s="23" cm="1">
        <f t="array" aca="1" ref="U13" ca="1">_FV(AJ15,"Price")</f>
        <v>22094.13</v>
      </c>
      <c r="V13" s="23" cm="1">
        <f t="array" aca="1" ref="V13" ca="1">_FV(AK15,"Price")</f>
        <v>1.1005</v>
      </c>
      <c r="W13" s="23" cm="1">
        <f t="array" aca="1" ref="W13" ca="1">_FV(AL15,"Price")</f>
        <v>4.9805000000000001</v>
      </c>
      <c r="Y13" s="19" t="s">
        <v>4</v>
      </c>
      <c r="Z13" t="e" vm="13">
        <v>#VALUE!</v>
      </c>
      <c r="AA13">
        <v>1</v>
      </c>
      <c r="AB13" t="e" vm="14">
        <v>#VALUE!</v>
      </c>
      <c r="AC13" t="e" vm="15">
        <v>#VALUE!</v>
      </c>
      <c r="AD13" t="e" vm="16">
        <v>#VALUE!</v>
      </c>
      <c r="AE13" t="e" vm="17">
        <v>#VALUE!</v>
      </c>
      <c r="AF13" t="e" vm="18">
        <v>#VALUE!</v>
      </c>
      <c r="AG13" t="e" vm="19">
        <v>#VALUE!</v>
      </c>
      <c r="AH13" t="e" vm="20">
        <v>#VALUE!</v>
      </c>
      <c r="AI13" t="e" vm="21">
        <v>#VALUE!</v>
      </c>
      <c r="AJ13" t="e" vm="22">
        <v>#VALUE!</v>
      </c>
      <c r="AK13" t="e" vm="23">
        <v>#VALUE!</v>
      </c>
      <c r="AL13" s="20" t="e" vm="24">
        <v>#VALUE!</v>
      </c>
    </row>
    <row r="14" spans="2:38" x14ac:dyDescent="0.3">
      <c r="B14" s="13"/>
      <c r="C14" s="13"/>
      <c r="D14" s="24"/>
      <c r="E14" s="14" t="str">
        <f>IF(ISBLANK(B14),"",D14 * INDEX(K$10:W$22, MATCH(C14, J$10:J$22, 0), MATCH(C$9, K$9:W$9, 0)))</f>
        <v/>
      </c>
      <c r="J14" s="11" t="s">
        <v>8</v>
      </c>
      <c r="K14" s="23" cm="1">
        <f t="array" aca="1" ref="K14" ca="1">_FV(Z16,"Price")</f>
        <v>1.7780000000000001E-2</v>
      </c>
      <c r="L14" s="23" cm="1">
        <f t="array" aca="1" ref="L14" ca="1">_FV(AA16,"Price")</f>
        <v>2.2790000000000001E-2</v>
      </c>
      <c r="M14" s="23" cm="1">
        <f t="array" aca="1" ref="M14" ca="1">_FV(AB16,"Price")</f>
        <v>1.54E-2</v>
      </c>
      <c r="N14" s="23" cm="1">
        <f t="array" aca="1" ref="N14" ca="1">_FV(AC16,"Price")</f>
        <v>1.3100000000000001E-2</v>
      </c>
      <c r="O14" s="23">
        <v>1</v>
      </c>
      <c r="P14" s="23" cm="1">
        <f t="array" aca="1" ref="P14" ca="1">_FV(AE16,"Price")</f>
        <v>0.1396</v>
      </c>
      <c r="Q14" s="23" cm="1">
        <f t="array" aca="1" ref="Q14" ca="1">_FV(AF16,"Price")</f>
        <v>2.7390000000000001E-2</v>
      </c>
      <c r="R14" s="23" cm="1">
        <f t="array" aca="1" ref="R14" ca="1">_FV(AG16,"Price")</f>
        <v>0.12770000000000001</v>
      </c>
      <c r="S14" s="23" cm="1">
        <f t="array" aca="1" ref="S14" ca="1">_FV(AH16,"Price")</f>
        <v>2.5550000000000002</v>
      </c>
      <c r="T14" s="23" cm="1">
        <f t="array" aca="1" ref="T14" ca="1">_FV(AI16,"Price")</f>
        <v>7.5480000000000005E-2</v>
      </c>
      <c r="U14" s="23" cm="1">
        <f t="array" aca="1" ref="U14" ca="1">_FV(AJ16,"Price")</f>
        <v>289.7</v>
      </c>
      <c r="V14" s="23" cm="1">
        <f t="array" aca="1" ref="V14" ca="1">_FV(AK16,"Price")</f>
        <v>1.443E-2</v>
      </c>
      <c r="W14" s="23" cm="1">
        <f t="array" aca="1" ref="W14" ca="1">_FV(AL16,"Price")</f>
        <v>6.5299999999999997E-2</v>
      </c>
      <c r="Y14" s="19" t="s">
        <v>7</v>
      </c>
      <c r="Z14" t="e" vm="25">
        <v>#VALUE!</v>
      </c>
      <c r="AA14" t="e" vm="26">
        <v>#VALUE!</v>
      </c>
      <c r="AB14">
        <v>1</v>
      </c>
      <c r="AC14" t="e" vm="27">
        <v>#VALUE!</v>
      </c>
      <c r="AD14" t="e" vm="28">
        <v>#VALUE!</v>
      </c>
      <c r="AE14" t="e" vm="29">
        <v>#VALUE!</v>
      </c>
      <c r="AF14" t="e" vm="30">
        <v>#VALUE!</v>
      </c>
      <c r="AG14" t="e" vm="31">
        <v>#VALUE!</v>
      </c>
      <c r="AH14" t="e" vm="32">
        <v>#VALUE!</v>
      </c>
      <c r="AI14" t="e" vm="33">
        <v>#VALUE!</v>
      </c>
      <c r="AJ14" t="e" vm="34">
        <v>#VALUE!</v>
      </c>
      <c r="AK14" t="e" vm="35">
        <v>#VALUE!</v>
      </c>
      <c r="AL14" s="20" t="e" vm="36">
        <v>#VALUE!</v>
      </c>
    </row>
    <row r="15" spans="2:38" x14ac:dyDescent="0.3">
      <c r="B15" s="13"/>
      <c r="C15" s="13"/>
      <c r="D15" s="24"/>
      <c r="E15" s="14" t="str">
        <f>IF(ISBLANK(B15),"",D15 * INDEX(K$10:W$22, MATCH(C15, J$10:J$22, 0), MATCH(C$9, K$9:W$9, 0)))</f>
        <v/>
      </c>
      <c r="J15" s="11" t="s">
        <v>9</v>
      </c>
      <c r="K15" s="23" cm="1">
        <f t="array" aca="1" ref="K15" ca="1">_FV(Z17,"Price")</f>
        <v>0.12740000000000001</v>
      </c>
      <c r="L15" s="23" cm="1">
        <f t="array" aca="1" ref="L15" ca="1">_FV(AA17,"Price")</f>
        <v>0.1633</v>
      </c>
      <c r="M15" s="23" cm="1">
        <f t="array" aca="1" ref="M15" ca="1">_FV(AB17,"Price")</f>
        <v>0.1103</v>
      </c>
      <c r="N15" s="23" cm="1">
        <f t="array" aca="1" ref="N15" ca="1">_FV(AC17,"Price")</f>
        <v>9.3869999999999995E-2</v>
      </c>
      <c r="O15" s="23" cm="1">
        <f t="array" aca="1" ref="O15" ca="1">_FV(AD17,"Price")</f>
        <v>7.1521999999999997</v>
      </c>
      <c r="P15" s="23">
        <v>1</v>
      </c>
      <c r="Q15" s="23" cm="1">
        <f t="array" aca="1" ref="Q15" ca="1">_FV(AF17,"Price")</f>
        <v>0.1961</v>
      </c>
      <c r="R15" s="23" cm="1">
        <f t="array" aca="1" ref="R15" ca="1">_FV(AG17,"Price")</f>
        <v>0.91490000000000005</v>
      </c>
      <c r="S15" s="23" cm="1">
        <f t="array" aca="1" ref="S15" ca="1">_FV(AH17,"Price")</f>
        <v>18.303100000000001</v>
      </c>
      <c r="T15" s="23" cm="1">
        <f t="array" aca="1" ref="T15" ca="1">_FV(AI17,"Price")</f>
        <v>0.54069999999999996</v>
      </c>
      <c r="U15" s="23" cm="1">
        <f t="array" aca="1" ref="U15" ca="1">_FV(AJ17,"Price")</f>
        <v>2075.29</v>
      </c>
      <c r="V15" s="23" cm="1">
        <f t="array" aca="1" ref="V15" ca="1">_FV(AK17,"Price")</f>
        <v>0.10340000000000001</v>
      </c>
      <c r="W15" s="23" cm="1">
        <f t="array" aca="1" ref="W15" ca="1">_FV(AL17,"Price")</f>
        <v>0.46779999999999999</v>
      </c>
      <c r="Y15" s="19" t="s">
        <v>6</v>
      </c>
      <c r="Z15" t="e" vm="37">
        <v>#VALUE!</v>
      </c>
      <c r="AA15" t="e" vm="38">
        <v>#VALUE!</v>
      </c>
      <c r="AB15" t="e" vm="39">
        <v>#VALUE!</v>
      </c>
      <c r="AC15">
        <v>1</v>
      </c>
      <c r="AD15" t="e" vm="40">
        <v>#VALUE!</v>
      </c>
      <c r="AE15" t="e" vm="41">
        <v>#VALUE!</v>
      </c>
      <c r="AF15" t="e" vm="42">
        <v>#VALUE!</v>
      </c>
      <c r="AG15" t="e" vm="43">
        <v>#VALUE!</v>
      </c>
      <c r="AH15" t="e" vm="44">
        <v>#VALUE!</v>
      </c>
      <c r="AI15" t="e" vm="45">
        <v>#VALUE!</v>
      </c>
      <c r="AJ15" t="e" vm="46">
        <v>#VALUE!</v>
      </c>
      <c r="AK15" t="e" vm="47">
        <v>#VALUE!</v>
      </c>
      <c r="AL15" s="20" t="e" vm="48">
        <v>#VALUE!</v>
      </c>
    </row>
    <row r="16" spans="2:38" x14ac:dyDescent="0.3">
      <c r="B16" s="13"/>
      <c r="C16" s="13"/>
      <c r="D16" s="24"/>
      <c r="E16" s="14" t="str">
        <f t="shared" ref="E16:E45" si="0">IF(ISBLANK(B16),"",D16 * INDEX(K$10:V$21, MATCH(C16, J$10:J$21, 0), MATCH(C$9, K$9:V$9, 0)))</f>
        <v/>
      </c>
      <c r="J16" s="11" t="s">
        <v>10</v>
      </c>
      <c r="K16" s="23" cm="1">
        <f t="array" aca="1" ref="K16" ca="1">_FV(Z18,"Price")</f>
        <v>0.64910000000000001</v>
      </c>
      <c r="L16" s="23" cm="1">
        <f t="array" aca="1" ref="L16" ca="1">_FV(AA18,"Price")</f>
        <v>0.83179999999999998</v>
      </c>
      <c r="M16" s="23" cm="1">
        <f t="array" aca="1" ref="M16" ca="1">_FV(AB18,"Price")</f>
        <v>0.56220000000000003</v>
      </c>
      <c r="N16" s="23" cm="1">
        <f t="array" aca="1" ref="N16" ca="1">_FV(AC18,"Price")</f>
        <v>0.4783</v>
      </c>
      <c r="O16" s="23" cm="1">
        <f t="array" aca="1" ref="O16" ca="1">_FV(AD18,"Price")</f>
        <v>36.439</v>
      </c>
      <c r="P16" s="23" cm="1">
        <f t="array" aca="1" ref="P16" ca="1">_FV(AE18,"Price")</f>
        <v>5.0949999999999998</v>
      </c>
      <c r="Q16" s="23">
        <v>1</v>
      </c>
      <c r="R16" s="23" cm="1">
        <f t="array" aca="1" ref="R16" ca="1">_FV(AG18,"Price")</f>
        <v>4.6614000000000004</v>
      </c>
      <c r="S16" s="23" cm="1">
        <f t="array" aca="1" ref="S16" ca="1">_FV(AH18,"Price")</f>
        <v>93.26</v>
      </c>
      <c r="T16" s="23" cm="1">
        <f t="array" aca="1" ref="T16" ca="1">_FV(AI18,"Price")</f>
        <v>2.7547999999999999</v>
      </c>
      <c r="U16" s="23" cm="1">
        <f t="array" aca="1" ref="U16" ca="1">_FV(AJ18,"Price")</f>
        <v>10573.84</v>
      </c>
      <c r="V16" s="23" cm="1">
        <f t="array" aca="1" ref="V16" ca="1">_FV(AK18,"Price")</f>
        <v>0.52680000000000005</v>
      </c>
      <c r="W16" s="23" cm="1">
        <f t="array" aca="1" ref="W16" ca="1">_FV(AL18,"Price")</f>
        <v>2.3835999999999999</v>
      </c>
      <c r="Y16" s="19" t="s">
        <v>8</v>
      </c>
      <c r="Z16" t="e" vm="49">
        <v>#VALUE!</v>
      </c>
      <c r="AA16" t="e" vm="50">
        <v>#VALUE!</v>
      </c>
      <c r="AB16" t="e" vm="51">
        <v>#VALUE!</v>
      </c>
      <c r="AC16" t="e" vm="52">
        <v>#VALUE!</v>
      </c>
      <c r="AD16">
        <v>1</v>
      </c>
      <c r="AE16" t="e" vm="53">
        <v>#VALUE!</v>
      </c>
      <c r="AF16" t="e" vm="54">
        <v>#VALUE!</v>
      </c>
      <c r="AG16" t="e" vm="55">
        <v>#VALUE!</v>
      </c>
      <c r="AH16" t="e" vm="56">
        <v>#VALUE!</v>
      </c>
      <c r="AI16" t="e" vm="57">
        <v>#VALUE!</v>
      </c>
      <c r="AJ16" t="e" vm="58">
        <v>#VALUE!</v>
      </c>
      <c r="AK16" t="e" vm="59">
        <v>#VALUE!</v>
      </c>
      <c r="AL16" s="20" t="e" vm="60">
        <v>#VALUE!</v>
      </c>
    </row>
    <row r="17" spans="2:38" x14ac:dyDescent="0.3">
      <c r="B17" s="13"/>
      <c r="C17" s="13"/>
      <c r="D17" s="24"/>
      <c r="E17" s="14" t="str">
        <f t="shared" si="0"/>
        <v/>
      </c>
      <c r="J17" s="11" t="s">
        <v>11</v>
      </c>
      <c r="K17" s="23" cm="1">
        <f t="array" aca="1" ref="K17" ca="1">_FV(Z19,"Price")</f>
        <v>0.13919999999999999</v>
      </c>
      <c r="L17" s="23" cm="1">
        <f t="array" aca="1" ref="L17" ca="1">_FV(AA19,"Price")</f>
        <v>0.17849999999999999</v>
      </c>
      <c r="M17" s="23" cm="1">
        <f t="array" aca="1" ref="M17" ca="1">_FV(AB19,"Price")</f>
        <v>0.1206</v>
      </c>
      <c r="N17" s="23" cm="1">
        <f t="array" aca="1" ref="N17" ca="1">_FV(AC19,"Price")</f>
        <v>0.1026</v>
      </c>
      <c r="O17" s="23" cm="1">
        <f t="array" aca="1" ref="O17" ca="1">_FV(AD19,"Price")</f>
        <v>7.8174000000000001</v>
      </c>
      <c r="P17" s="23" cm="1">
        <f t="array" aca="1" ref="P17" ca="1">_FV(AE19,"Price")</f>
        <v>1.093</v>
      </c>
      <c r="Q17" s="23" cm="1">
        <f t="array" aca="1" ref="Q17" ca="1">_FV(AF19,"Price")</f>
        <v>0.21440000000000001</v>
      </c>
      <c r="R17" s="23">
        <v>1</v>
      </c>
      <c r="S17" s="23" cm="1">
        <f t="array" aca="1" ref="S17" ca="1">_FV(AH19,"Price")</f>
        <v>20.005600000000001</v>
      </c>
      <c r="T17" s="23" cm="1">
        <f t="array" aca="1" ref="T17" ca="1">_FV(AI19,"Price")</f>
        <v>0.59099999999999997</v>
      </c>
      <c r="U17" s="23" cm="1">
        <f t="array" aca="1" ref="U17" ca="1">_FV(AJ19,"Price")</f>
        <v>2268.33</v>
      </c>
      <c r="V17" s="23" cm="1">
        <f t="array" aca="1" ref="V17" ca="1">_FV(AK19,"Price")</f>
        <v>0.113</v>
      </c>
      <c r="W17" s="23" cm="1">
        <f t="array" aca="1" ref="W17" ca="1">_FV(AL19,"Price")</f>
        <v>0.51129999999999998</v>
      </c>
      <c r="Y17" s="19" t="s">
        <v>9</v>
      </c>
      <c r="Z17" t="e" vm="61">
        <v>#VALUE!</v>
      </c>
      <c r="AA17" t="e" vm="62">
        <v>#VALUE!</v>
      </c>
      <c r="AB17" t="e" vm="63">
        <v>#VALUE!</v>
      </c>
      <c r="AC17" t="e" vm="64">
        <v>#VALUE!</v>
      </c>
      <c r="AD17" t="e" vm="65">
        <v>#VALUE!</v>
      </c>
      <c r="AE17">
        <v>1</v>
      </c>
      <c r="AF17" t="e" vm="66">
        <v>#VALUE!</v>
      </c>
      <c r="AG17" t="e" vm="67">
        <v>#VALUE!</v>
      </c>
      <c r="AH17" t="e" vm="68">
        <v>#VALUE!</v>
      </c>
      <c r="AI17" t="e" vm="69">
        <v>#VALUE!</v>
      </c>
      <c r="AJ17" t="e" vm="70">
        <v>#VALUE!</v>
      </c>
      <c r="AK17" t="e" vm="71">
        <v>#VALUE!</v>
      </c>
      <c r="AL17" s="20" t="e" vm="72">
        <v>#VALUE!</v>
      </c>
    </row>
    <row r="18" spans="2:38" x14ac:dyDescent="0.3">
      <c r="B18" s="13"/>
      <c r="C18" s="13"/>
      <c r="D18" s="24"/>
      <c r="E18" s="14" t="str">
        <f t="shared" si="0"/>
        <v/>
      </c>
      <c r="J18" s="11" t="s">
        <v>12</v>
      </c>
      <c r="K18" s="23" cm="1">
        <f t="array" aca="1" ref="K18" ca="1">_FV(Z20,"Price")</f>
        <v>6.9589999999999999E-3</v>
      </c>
      <c r="L18" s="23" cm="1">
        <f t="array" aca="1" ref="L18" ca="1">_FV(AA20,"Price")</f>
        <v>8.9189999999999998E-3</v>
      </c>
      <c r="M18" s="23" cm="1">
        <f t="array" aca="1" ref="M18" ca="1">_FV(AB20,"Price")</f>
        <v>6.0280000000000004E-3</v>
      </c>
      <c r="N18" s="23" cm="1">
        <f t="array" aca="1" ref="N18" ca="1">_FV(AC20,"Price")</f>
        <v>5.1279999999999997E-3</v>
      </c>
      <c r="O18" s="23" cm="1">
        <f t="array" aca="1" ref="O18" ca="1">_FV(AD20,"Price")</f>
        <v>0.39069999999999999</v>
      </c>
      <c r="P18" s="23" cm="1">
        <f t="array" aca="1" ref="P18" ca="1">_FV(AE20,"Price")</f>
        <v>5.4629999999999998E-2</v>
      </c>
      <c r="Q18" s="23" cm="1">
        <f t="array" aca="1" ref="Q18" ca="1">_FV(AF20,"Price")</f>
        <v>1.0710000000000001E-2</v>
      </c>
      <c r="R18" s="23" cm="1">
        <f t="array" aca="1" ref="R18" ca="1">_FV(AG20,"Price")</f>
        <v>4.9979999999999997E-2</v>
      </c>
      <c r="S18" s="23">
        <v>1</v>
      </c>
      <c r="T18" s="23" cm="1">
        <f t="array" aca="1" ref="T18" ca="1">_FV(AI20,"Price")</f>
        <v>2.954E-2</v>
      </c>
      <c r="U18" s="23" cm="1">
        <f t="array" aca="1" ref="U18" ca="1">_FV(AJ20,"Price")</f>
        <v>113.37</v>
      </c>
      <c r="V18" s="23" cm="1">
        <f t="array" aca="1" ref="V18" ca="1">_FV(AK20,"Price")</f>
        <v>5.6470000000000001E-3</v>
      </c>
      <c r="W18" s="23" cm="1">
        <f t="array" aca="1" ref="W18" ca="1">_FV(AL20,"Price")</f>
        <v>2.5559999999999999E-2</v>
      </c>
      <c r="Y18" s="19" t="s">
        <v>10</v>
      </c>
      <c r="Z18" t="e" vm="73">
        <v>#VALUE!</v>
      </c>
      <c r="AA18" t="e" vm="74">
        <v>#VALUE!</v>
      </c>
      <c r="AB18" t="e" vm="75">
        <v>#VALUE!</v>
      </c>
      <c r="AC18" t="e" vm="76">
        <v>#VALUE!</v>
      </c>
      <c r="AD18" t="e" vm="77">
        <v>#VALUE!</v>
      </c>
      <c r="AE18" t="e" vm="78">
        <v>#VALUE!</v>
      </c>
      <c r="AF18">
        <v>1</v>
      </c>
      <c r="AG18" t="e" vm="79">
        <v>#VALUE!</v>
      </c>
      <c r="AH18" t="e" vm="80">
        <v>#VALUE!</v>
      </c>
      <c r="AI18" t="e" vm="81">
        <v>#VALUE!</v>
      </c>
      <c r="AJ18" t="e" vm="82">
        <v>#VALUE!</v>
      </c>
      <c r="AK18" t="e" vm="83">
        <v>#VALUE!</v>
      </c>
      <c r="AL18" s="20" t="e" vm="84">
        <v>#VALUE!</v>
      </c>
    </row>
    <row r="19" spans="2:38" x14ac:dyDescent="0.3">
      <c r="B19" s="13"/>
      <c r="C19" s="13"/>
      <c r="D19" s="24"/>
      <c r="E19" s="14" t="str">
        <f t="shared" si="0"/>
        <v/>
      </c>
      <c r="J19" s="11" t="s">
        <v>13</v>
      </c>
      <c r="K19" s="23" cm="1">
        <f t="array" aca="1" ref="K19" ca="1">_FV(Z21,"Price")</f>
        <v>0.23530000000000001</v>
      </c>
      <c r="L19" s="23" cm="1">
        <f t="array" aca="1" ref="L19" ca="1">_FV(AA21,"Price")</f>
        <v>0.30159999999999998</v>
      </c>
      <c r="M19" s="23" cm="1">
        <f t="array" aca="1" ref="M19" ca="1">_FV(AB21,"Price")</f>
        <v>0.20380000000000001</v>
      </c>
      <c r="N19" s="23" cm="1">
        <f t="array" aca="1" ref="N19" ca="1">_FV(AC21,"Price")</f>
        <v>0.1734</v>
      </c>
      <c r="O19" s="23" cm="1">
        <f t="array" aca="1" ref="O19" ca="1">_FV(AD21,"Price")</f>
        <v>13.2096</v>
      </c>
      <c r="P19" s="23" cm="1">
        <f t="array" aca="1" ref="P19" ca="1">_FV(AE21,"Price")</f>
        <v>1.8469</v>
      </c>
      <c r="Q19" s="23" cm="1">
        <f t="array" aca="1" ref="Q19" ca="1">_FV(AF21,"Price")</f>
        <v>0.36230000000000001</v>
      </c>
      <c r="R19" s="23" cm="1">
        <f t="array" aca="1" ref="R19" ca="1">_FV(AG21,"Price")</f>
        <v>1.6897</v>
      </c>
      <c r="S19" s="23" cm="1">
        <f t="array" aca="1" ref="S19" ca="1">_FV(AH21,"Price")</f>
        <v>33.804699999999997</v>
      </c>
      <c r="T19" s="23">
        <v>1</v>
      </c>
      <c r="U19" s="23" cm="1">
        <f t="array" aca="1" ref="U19" ca="1">_FV(AJ21,"Price")</f>
        <v>3832.94</v>
      </c>
      <c r="V19" s="23" cm="1">
        <f t="array" aca="1" ref="V19" ca="1">_FV(AK21,"Price")</f>
        <v>0.19089999999999999</v>
      </c>
      <c r="W19" s="23" cm="1">
        <f t="array" aca="1" ref="W19" ca="1">_FV(AL21,"Price")</f>
        <v>0.86399999999999999</v>
      </c>
      <c r="Y19" s="19" t="s">
        <v>11</v>
      </c>
      <c r="Z19" t="e" vm="85">
        <v>#VALUE!</v>
      </c>
      <c r="AA19" t="e" vm="86">
        <v>#VALUE!</v>
      </c>
      <c r="AB19" t="e" vm="87">
        <v>#VALUE!</v>
      </c>
      <c r="AC19" t="e" vm="88">
        <v>#VALUE!</v>
      </c>
      <c r="AD19" t="e" vm="89">
        <v>#VALUE!</v>
      </c>
      <c r="AE19" t="e" vm="90">
        <v>#VALUE!</v>
      </c>
      <c r="AF19" t="e" vm="91">
        <v>#VALUE!</v>
      </c>
      <c r="AG19">
        <v>1</v>
      </c>
      <c r="AH19" t="e" vm="92">
        <v>#VALUE!</v>
      </c>
      <c r="AI19" t="e" vm="93">
        <v>#VALUE!</v>
      </c>
      <c r="AJ19" t="e" vm="94">
        <v>#VALUE!</v>
      </c>
      <c r="AK19" t="e" vm="95">
        <v>#VALUE!</v>
      </c>
      <c r="AL19" s="20" t="e" vm="96">
        <v>#VALUE!</v>
      </c>
    </row>
    <row r="20" spans="2:38" x14ac:dyDescent="0.3">
      <c r="B20" s="13"/>
      <c r="C20" s="13"/>
      <c r="D20" s="24"/>
      <c r="E20" s="14" t="str">
        <f t="shared" si="0"/>
        <v/>
      </c>
      <c r="J20" s="11" t="s">
        <v>14</v>
      </c>
      <c r="K20" s="23" cm="1">
        <f t="array" aca="1" ref="K20" ca="1">_FV(Z22,"Price")</f>
        <v>6.1340000000000006E-5</v>
      </c>
      <c r="L20" s="23" cm="1">
        <f t="array" aca="1" ref="L20" ca="1">_FV(AA22,"Price")</f>
        <v>7.86E-5</v>
      </c>
      <c r="M20" s="23" cm="1">
        <f t="array" aca="1" ref="M20" ca="1">_FV(AB22,"Price")</f>
        <v>5.3130000000000001E-5</v>
      </c>
      <c r="N20" s="23" cm="1">
        <f t="array" aca="1" ref="N20" ca="1">_FV(AC22,"Price")</f>
        <v>4.5200000000000001E-5</v>
      </c>
      <c r="O20" s="23" cm="1">
        <f t="array" aca="1" ref="O20" ca="1">_FV(AD22,"Price")</f>
        <v>3.444E-3</v>
      </c>
      <c r="P20" s="23" cm="1">
        <f t="array" aca="1" ref="P20" ca="1">_FV(AE22,"Price")</f>
        <v>4.816E-4</v>
      </c>
      <c r="Q20" s="23" cm="1">
        <f t="array" aca="1" ref="Q20" ca="1">_FV(AF22,"Price")</f>
        <v>9.4450000000000005E-5</v>
      </c>
      <c r="R20" s="23" cm="1">
        <f t="array" aca="1" ref="R20" ca="1">_FV(AG22,"Price")</f>
        <v>4.4059999999999998E-4</v>
      </c>
      <c r="S20" s="23" cm="1">
        <f t="array" aca="1" ref="S20" ca="1">_FV(AH22,"Price")</f>
        <v>8.8140000000000007E-3</v>
      </c>
      <c r="T20" s="23" cm="1">
        <f t="array" aca="1" ref="T20" ca="1">_FV(AI22,"Price")</f>
        <v>2.6039999999999999E-4</v>
      </c>
      <c r="U20" s="23">
        <v>1</v>
      </c>
      <c r="V20" s="23" cm="1">
        <f t="array" aca="1" ref="V20" ca="1">_FV(AK22,"Price")</f>
        <v>4.977E-5</v>
      </c>
      <c r="W20" s="23" cm="1">
        <f t="array" aca="1" ref="W20" ca="1">_FV(AL22,"Price")</f>
        <v>2.253E-4</v>
      </c>
      <c r="Y20" s="19" t="s">
        <v>12</v>
      </c>
      <c r="Z20" t="e" vm="97">
        <v>#VALUE!</v>
      </c>
      <c r="AA20" t="e" vm="98">
        <v>#VALUE!</v>
      </c>
      <c r="AB20" t="e" vm="99">
        <v>#VALUE!</v>
      </c>
      <c r="AC20" t="e" vm="100">
        <v>#VALUE!</v>
      </c>
      <c r="AD20" t="e" vm="101">
        <v>#VALUE!</v>
      </c>
      <c r="AE20" t="e" vm="102">
        <v>#VALUE!</v>
      </c>
      <c r="AF20" t="e" vm="103">
        <v>#VALUE!</v>
      </c>
      <c r="AG20" t="e" vm="104">
        <v>#VALUE!</v>
      </c>
      <c r="AH20">
        <v>1</v>
      </c>
      <c r="AI20" t="e" vm="105">
        <v>#VALUE!</v>
      </c>
      <c r="AJ20" t="e" vm="106">
        <v>#VALUE!</v>
      </c>
      <c r="AK20" t="e" vm="107">
        <v>#VALUE!</v>
      </c>
      <c r="AL20" s="20" t="e" vm="108">
        <v>#VALUE!</v>
      </c>
    </row>
    <row r="21" spans="2:38" x14ac:dyDescent="0.3">
      <c r="B21" s="13"/>
      <c r="C21" s="13"/>
      <c r="D21" s="24"/>
      <c r="E21" s="14" t="str">
        <f t="shared" si="0"/>
        <v/>
      </c>
      <c r="J21" s="11" t="s">
        <v>15</v>
      </c>
      <c r="K21" s="23" cm="1">
        <f t="array" aca="1" ref="K21" ca="1">_FV(Z23,"Price")</f>
        <v>1.2317</v>
      </c>
      <c r="L21" s="23" cm="1">
        <f t="array" aca="1" ref="L21" ca="1">_FV(AA23,"Price")</f>
        <v>1.5785</v>
      </c>
      <c r="M21" s="23" cm="1">
        <f t="array" aca="1" ref="M21" ca="1">_FV(AB23,"Price")</f>
        <v>1.0665</v>
      </c>
      <c r="N21" s="23" cm="1">
        <f t="array" aca="1" ref="N21" ca="1">_FV(AC23,"Price")</f>
        <v>0.90759999999999996</v>
      </c>
      <c r="O21" s="23" cm="1">
        <f t="array" aca="1" ref="O21" ca="1">_FV(AD23,"Price")</f>
        <v>69.1477</v>
      </c>
      <c r="P21" s="23" cm="1">
        <f t="array" aca="1" ref="P21" ca="1">_FV(AE23,"Price")</f>
        <v>9.6678999999999995</v>
      </c>
      <c r="Q21" s="23" cm="1">
        <f t="array" aca="1" ref="Q21" ca="1">_FV(AF23,"Price")</f>
        <v>1.8976</v>
      </c>
      <c r="R21" s="23" cm="1">
        <f t="array" aca="1" ref="R21" ca="1">_FV(AG23,"Price")</f>
        <v>8.8451000000000004</v>
      </c>
      <c r="S21" s="23" cm="1">
        <f t="array" aca="1" ref="S21" ca="1">_FV(AH23,"Price")</f>
        <v>176.96</v>
      </c>
      <c r="T21" s="23" cm="1">
        <f t="array" aca="1" ref="T21" ca="1">_FV(AI23,"Price")</f>
        <v>5.2271999999999998</v>
      </c>
      <c r="U21" s="23" cm="1">
        <f t="array" aca="1" ref="U21" ca="1">_FV(AJ23,"Price")</f>
        <v>20064.05</v>
      </c>
      <c r="V21" s="23">
        <v>1</v>
      </c>
      <c r="W21" s="23" cm="1">
        <f t="array" aca="1" ref="W21" ca="1">_FV(AL23,"Price")</f>
        <v>4.5228000000000002</v>
      </c>
      <c r="Y21" s="19" t="s">
        <v>13</v>
      </c>
      <c r="Z21" t="e" vm="109">
        <v>#VALUE!</v>
      </c>
      <c r="AA21" t="e" vm="110">
        <v>#VALUE!</v>
      </c>
      <c r="AB21" t="e" vm="111">
        <v>#VALUE!</v>
      </c>
      <c r="AC21" t="e" vm="112">
        <v>#VALUE!</v>
      </c>
      <c r="AD21" t="e" vm="113">
        <v>#VALUE!</v>
      </c>
      <c r="AE21" t="e" vm="114">
        <v>#VALUE!</v>
      </c>
      <c r="AF21" t="e" vm="115">
        <v>#VALUE!</v>
      </c>
      <c r="AG21" t="e" vm="116">
        <v>#VALUE!</v>
      </c>
      <c r="AH21" t="e" vm="117">
        <v>#VALUE!</v>
      </c>
      <c r="AI21">
        <v>1</v>
      </c>
      <c r="AJ21" t="e" vm="118">
        <v>#VALUE!</v>
      </c>
      <c r="AK21" t="e" vm="119">
        <v>#VALUE!</v>
      </c>
      <c r="AL21" s="20" t="e" vm="120">
        <v>#VALUE!</v>
      </c>
    </row>
    <row r="22" spans="2:38" x14ac:dyDescent="0.3">
      <c r="B22" s="13"/>
      <c r="C22" s="13"/>
      <c r="D22" s="24"/>
      <c r="E22" s="14" t="str">
        <f t="shared" si="0"/>
        <v/>
      </c>
      <c r="J22" s="11" t="s">
        <v>29</v>
      </c>
      <c r="K22" s="23" cm="1">
        <f t="array" aca="1" ref="K22" ca="1">_FV(Z24,"Price")</f>
        <v>0.27229999999999999</v>
      </c>
      <c r="L22" s="23" cm="1">
        <f t="array" aca="1" ref="L22" ca="1">_FV(AA24,"Price")</f>
        <v>0.34899999999999998</v>
      </c>
      <c r="M22" s="23" cm="1">
        <f t="array" aca="1" ref="M22" ca="1">_FV(AB24,"Price")</f>
        <v>0.23580000000000001</v>
      </c>
      <c r="N22" s="23" cm="1">
        <f t="array" aca="1" ref="N22" ca="1">_FV(AC24,"Price")</f>
        <v>0.2006</v>
      </c>
      <c r="O22" s="23" cm="1">
        <f t="array" aca="1" ref="O22" ca="1">_FV(AD24,"Price")</f>
        <v>15.286</v>
      </c>
      <c r="P22" s="23" cm="1">
        <f t="array" aca="1" ref="P22" ca="1">_FV(AE24,"Price")</f>
        <v>2.1372</v>
      </c>
      <c r="Q22" s="23" cm="1">
        <f t="array" aca="1" ref="Q22" ca="1">_FV(AF24,"Price")</f>
        <v>0.41920000000000002</v>
      </c>
      <c r="R22" s="23" cm="1">
        <f t="array" aca="1" ref="R22" ca="1">_FV(AG24,"Price")</f>
        <v>1.9553</v>
      </c>
      <c r="S22" s="23" cm="1">
        <f t="array" aca="1" ref="S22" ca="1">_FV(AH24,"Price")</f>
        <v>39.118400000000001</v>
      </c>
      <c r="T22" s="23" cm="1">
        <f t="array" aca="1" ref="T22" ca="1">_FV(AI24,"Price")</f>
        <v>1.1556</v>
      </c>
      <c r="U22" s="23" cm="1">
        <f t="array" aca="1" ref="U22" ca="1">_FV(AJ24,"Price")</f>
        <v>4435</v>
      </c>
      <c r="V22" s="23" cm="1">
        <f t="array" aca="1" ref="V22" ca="1">_FV(AK24,"Price")</f>
        <v>0.22090000000000001</v>
      </c>
      <c r="W22" s="23">
        <v>1</v>
      </c>
      <c r="Y22" s="19" t="s">
        <v>14</v>
      </c>
      <c r="Z22" t="e" vm="121">
        <v>#VALUE!</v>
      </c>
      <c r="AA22" t="e" vm="122">
        <v>#VALUE!</v>
      </c>
      <c r="AB22" t="e" vm="123">
        <v>#VALUE!</v>
      </c>
      <c r="AC22" t="e" vm="124">
        <v>#VALUE!</v>
      </c>
      <c r="AD22" t="e" vm="125">
        <v>#VALUE!</v>
      </c>
      <c r="AE22" t="e" vm="126">
        <v>#VALUE!</v>
      </c>
      <c r="AF22" t="e" vm="127">
        <v>#VALUE!</v>
      </c>
      <c r="AG22" t="e" vm="128">
        <v>#VALUE!</v>
      </c>
      <c r="AH22" t="e" vm="129">
        <v>#VALUE!</v>
      </c>
      <c r="AI22" t="e" vm="130">
        <v>#VALUE!</v>
      </c>
      <c r="AJ22">
        <v>1</v>
      </c>
      <c r="AK22" t="e" vm="131">
        <v>#VALUE!</v>
      </c>
      <c r="AL22" s="20" t="e" vm="132">
        <v>#VALUE!</v>
      </c>
    </row>
    <row r="23" spans="2:38" x14ac:dyDescent="0.3">
      <c r="B23" s="13"/>
      <c r="C23" s="13"/>
      <c r="D23" s="24"/>
      <c r="E23" s="14" t="str">
        <f t="shared" si="0"/>
        <v/>
      </c>
      <c r="Y23" s="19" t="s">
        <v>15</v>
      </c>
      <c r="Z23" t="e" vm="133">
        <v>#VALUE!</v>
      </c>
      <c r="AA23" t="e" vm="134">
        <v>#VALUE!</v>
      </c>
      <c r="AB23" t="e" vm="135">
        <v>#VALUE!</v>
      </c>
      <c r="AC23" t="e" vm="136">
        <v>#VALUE!</v>
      </c>
      <c r="AD23" t="e" vm="137">
        <v>#VALUE!</v>
      </c>
      <c r="AE23" t="e" vm="138">
        <v>#VALUE!</v>
      </c>
      <c r="AF23" t="e" vm="139">
        <v>#VALUE!</v>
      </c>
      <c r="AG23" t="e" vm="140">
        <v>#VALUE!</v>
      </c>
      <c r="AH23" t="e" vm="141">
        <v>#VALUE!</v>
      </c>
      <c r="AI23" t="e" vm="142">
        <v>#VALUE!</v>
      </c>
      <c r="AJ23" t="e" vm="143">
        <v>#VALUE!</v>
      </c>
      <c r="AK23">
        <v>1</v>
      </c>
      <c r="AL23" s="20" t="e" vm="144">
        <v>#VALUE!</v>
      </c>
    </row>
    <row r="24" spans="2:38" x14ac:dyDescent="0.3">
      <c r="B24" s="13"/>
      <c r="C24" s="13"/>
      <c r="D24" s="24"/>
      <c r="E24" s="14" t="str">
        <f t="shared" si="0"/>
        <v/>
      </c>
      <c r="Y24" s="21" t="s">
        <v>29</v>
      </c>
      <c r="Z24" s="12" t="e" vm="145">
        <v>#VALUE!</v>
      </c>
      <c r="AA24" s="12" t="e" vm="146">
        <v>#VALUE!</v>
      </c>
      <c r="AB24" s="12" t="e" vm="147">
        <v>#VALUE!</v>
      </c>
      <c r="AC24" s="12" t="e" vm="148">
        <v>#VALUE!</v>
      </c>
      <c r="AD24" s="12" t="e" vm="149">
        <v>#VALUE!</v>
      </c>
      <c r="AE24" s="12" t="e" vm="150">
        <v>#VALUE!</v>
      </c>
      <c r="AF24" s="12" t="e" vm="151">
        <v>#VALUE!</v>
      </c>
      <c r="AG24" s="12" t="e" vm="152">
        <v>#VALUE!</v>
      </c>
      <c r="AH24" s="12" t="e" vm="153">
        <v>#VALUE!</v>
      </c>
      <c r="AI24" s="12" t="e" vm="154">
        <v>#VALUE!</v>
      </c>
      <c r="AJ24" s="12" t="e" vm="155">
        <v>#VALUE!</v>
      </c>
      <c r="AK24" s="12" t="e" vm="156">
        <v>#VALUE!</v>
      </c>
      <c r="AL24" s="22">
        <v>1</v>
      </c>
    </row>
    <row r="25" spans="2:38" x14ac:dyDescent="0.3">
      <c r="B25" s="13"/>
      <c r="C25" s="13"/>
      <c r="D25" s="24"/>
      <c r="E25" s="14" t="str">
        <f t="shared" si="0"/>
        <v/>
      </c>
    </row>
    <row r="26" spans="2:38" x14ac:dyDescent="0.3">
      <c r="B26" s="13"/>
      <c r="C26" s="13"/>
      <c r="D26" s="24"/>
      <c r="E26" s="14" t="str">
        <f t="shared" si="0"/>
        <v/>
      </c>
    </row>
    <row r="27" spans="2:38" x14ac:dyDescent="0.3">
      <c r="B27" s="13"/>
      <c r="C27" s="13"/>
      <c r="D27" s="24"/>
      <c r="E27" s="14" t="str">
        <f t="shared" si="0"/>
        <v/>
      </c>
    </row>
    <row r="28" spans="2:38" x14ac:dyDescent="0.3">
      <c r="B28" s="13"/>
      <c r="C28" s="13"/>
      <c r="D28" s="24"/>
      <c r="E28" s="14" t="str">
        <f t="shared" si="0"/>
        <v/>
      </c>
    </row>
    <row r="29" spans="2:38" x14ac:dyDescent="0.3">
      <c r="B29" s="13"/>
      <c r="C29" s="13"/>
      <c r="D29" s="24"/>
      <c r="E29" s="14" t="str">
        <f t="shared" si="0"/>
        <v/>
      </c>
    </row>
    <row r="30" spans="2:38" x14ac:dyDescent="0.3">
      <c r="B30" s="13"/>
      <c r="C30" s="13"/>
      <c r="D30" s="24"/>
      <c r="E30" s="14" t="str">
        <f t="shared" si="0"/>
        <v/>
      </c>
      <c r="Z30" t="e">
        <f>_xlfn.CONCAT($J12,"/",#REF!)</f>
        <v>#REF!</v>
      </c>
    </row>
    <row r="31" spans="2:38" x14ac:dyDescent="0.3">
      <c r="B31" s="13"/>
      <c r="C31" s="13"/>
      <c r="D31" s="24"/>
      <c r="E31" s="14" t="str">
        <f t="shared" si="0"/>
        <v/>
      </c>
    </row>
    <row r="32" spans="2:38" x14ac:dyDescent="0.3">
      <c r="B32" s="13"/>
      <c r="C32" s="13"/>
      <c r="D32" s="24"/>
      <c r="E32" s="14" t="str">
        <f t="shared" si="0"/>
        <v/>
      </c>
    </row>
    <row r="33" spans="2:11" x14ac:dyDescent="0.3">
      <c r="B33" s="13"/>
      <c r="C33" s="13"/>
      <c r="D33" s="24"/>
      <c r="E33" s="14" t="str">
        <f t="shared" si="0"/>
        <v/>
      </c>
    </row>
    <row r="34" spans="2:11" x14ac:dyDescent="0.3">
      <c r="B34" s="13"/>
      <c r="C34" s="13"/>
      <c r="D34" s="24"/>
      <c r="E34" s="14" t="str">
        <f t="shared" si="0"/>
        <v/>
      </c>
    </row>
    <row r="35" spans="2:11" x14ac:dyDescent="0.3">
      <c r="B35" s="13"/>
      <c r="C35" s="13"/>
      <c r="D35" s="24"/>
      <c r="E35" s="14" t="str">
        <f t="shared" si="0"/>
        <v/>
      </c>
    </row>
    <row r="36" spans="2:11" x14ac:dyDescent="0.3">
      <c r="B36" s="13"/>
      <c r="C36" s="13"/>
      <c r="D36" s="24"/>
      <c r="E36" s="14" t="str">
        <f t="shared" si="0"/>
        <v/>
      </c>
    </row>
    <row r="37" spans="2:11" x14ac:dyDescent="0.3">
      <c r="B37" s="13"/>
      <c r="C37" s="13"/>
      <c r="D37" s="24"/>
      <c r="E37" s="14" t="str">
        <f t="shared" si="0"/>
        <v/>
      </c>
    </row>
    <row r="38" spans="2:11" x14ac:dyDescent="0.3">
      <c r="B38" s="13"/>
      <c r="C38" s="13"/>
      <c r="D38" s="24"/>
      <c r="E38" s="14" t="str">
        <f t="shared" si="0"/>
        <v/>
      </c>
    </row>
    <row r="39" spans="2:11" x14ac:dyDescent="0.3">
      <c r="B39" s="13"/>
      <c r="C39" s="13"/>
      <c r="D39" s="24"/>
      <c r="E39" s="14" t="str">
        <f t="shared" si="0"/>
        <v/>
      </c>
      <c r="K39" s="4"/>
    </row>
    <row r="40" spans="2:11" x14ac:dyDescent="0.3">
      <c r="B40" s="13"/>
      <c r="C40" s="13"/>
      <c r="D40" s="24"/>
      <c r="E40" s="14" t="str">
        <f t="shared" si="0"/>
        <v/>
      </c>
      <c r="K40" s="4"/>
    </row>
    <row r="41" spans="2:11" x14ac:dyDescent="0.3">
      <c r="B41" s="13"/>
      <c r="C41" s="13"/>
      <c r="D41" s="24"/>
      <c r="E41" s="14" t="str">
        <f t="shared" si="0"/>
        <v/>
      </c>
      <c r="K41" s="4"/>
    </row>
    <row r="42" spans="2:11" x14ac:dyDescent="0.3">
      <c r="B42" s="13"/>
      <c r="C42" s="13"/>
      <c r="D42" s="24"/>
      <c r="E42" s="14" t="str">
        <f t="shared" si="0"/>
        <v/>
      </c>
    </row>
    <row r="43" spans="2:11" x14ac:dyDescent="0.3">
      <c r="B43" s="13"/>
      <c r="C43" s="13"/>
      <c r="D43" s="24"/>
      <c r="E43" s="14" t="str">
        <f t="shared" si="0"/>
        <v/>
      </c>
    </row>
    <row r="44" spans="2:11" x14ac:dyDescent="0.3">
      <c r="B44" s="13"/>
      <c r="C44" s="13"/>
      <c r="D44" s="24"/>
      <c r="E44" s="14" t="str">
        <f t="shared" si="0"/>
        <v/>
      </c>
    </row>
    <row r="45" spans="2:11" x14ac:dyDescent="0.3">
      <c r="B45" s="13"/>
      <c r="C45" s="13"/>
      <c r="D45" s="24"/>
      <c r="E45" s="14" t="str">
        <f t="shared" si="0"/>
        <v/>
      </c>
    </row>
    <row r="46" spans="2:11" x14ac:dyDescent="0.3">
      <c r="B46" s="13"/>
      <c r="C46" s="13"/>
      <c r="D46" s="24"/>
      <c r="E46" s="14" t="str">
        <f t="shared" ref="E46:E77" si="1">IF(ISBLANK(B46),"",D46 * INDEX(K$10:V$21, MATCH(C46, J$10:J$21, 0), MATCH(C$9, K$9:V$9, 0)))</f>
        <v/>
      </c>
    </row>
    <row r="47" spans="2:11" x14ac:dyDescent="0.3">
      <c r="B47" s="13"/>
      <c r="C47" s="13"/>
      <c r="D47" s="24"/>
      <c r="E47" s="14" t="str">
        <f t="shared" si="1"/>
        <v/>
      </c>
    </row>
    <row r="48" spans="2:11" x14ac:dyDescent="0.3">
      <c r="B48" s="13"/>
      <c r="C48" s="13"/>
      <c r="D48" s="24"/>
      <c r="E48" s="14" t="str">
        <f t="shared" si="1"/>
        <v/>
      </c>
    </row>
    <row r="49" spans="2:5" x14ac:dyDescent="0.3">
      <c r="B49" s="13"/>
      <c r="C49" s="13"/>
      <c r="D49" s="24"/>
      <c r="E49" s="14" t="str">
        <f t="shared" si="1"/>
        <v/>
      </c>
    </row>
    <row r="50" spans="2:5" x14ac:dyDescent="0.3">
      <c r="B50" s="13"/>
      <c r="C50" s="13"/>
      <c r="D50" s="24"/>
      <c r="E50" s="14" t="str">
        <f t="shared" si="1"/>
        <v/>
      </c>
    </row>
    <row r="51" spans="2:5" x14ac:dyDescent="0.3">
      <c r="B51" s="13"/>
      <c r="C51" s="13"/>
      <c r="D51" s="24"/>
      <c r="E51" s="14" t="str">
        <f t="shared" si="1"/>
        <v/>
      </c>
    </row>
    <row r="52" spans="2:5" x14ac:dyDescent="0.3">
      <c r="B52" s="13"/>
      <c r="C52" s="13"/>
      <c r="D52" s="24"/>
      <c r="E52" s="14" t="str">
        <f t="shared" si="1"/>
        <v/>
      </c>
    </row>
    <row r="53" spans="2:5" x14ac:dyDescent="0.3">
      <c r="B53" s="13"/>
      <c r="C53" s="13"/>
      <c r="D53" s="24"/>
      <c r="E53" s="14" t="str">
        <f t="shared" si="1"/>
        <v/>
      </c>
    </row>
    <row r="54" spans="2:5" x14ac:dyDescent="0.3">
      <c r="B54" s="13"/>
      <c r="C54" s="13"/>
      <c r="D54" s="24"/>
      <c r="E54" s="14" t="str">
        <f t="shared" si="1"/>
        <v/>
      </c>
    </row>
    <row r="55" spans="2:5" x14ac:dyDescent="0.3">
      <c r="B55" s="13"/>
      <c r="C55" s="13"/>
      <c r="D55" s="24"/>
      <c r="E55" s="14" t="str">
        <f t="shared" si="1"/>
        <v/>
      </c>
    </row>
    <row r="56" spans="2:5" x14ac:dyDescent="0.3">
      <c r="B56" s="13"/>
      <c r="C56" s="13"/>
      <c r="D56" s="24"/>
      <c r="E56" s="14" t="str">
        <f t="shared" si="1"/>
        <v/>
      </c>
    </row>
    <row r="57" spans="2:5" x14ac:dyDescent="0.3">
      <c r="B57" s="13"/>
      <c r="C57" s="13"/>
      <c r="D57" s="24"/>
      <c r="E57" s="14" t="str">
        <f t="shared" si="1"/>
        <v/>
      </c>
    </row>
    <row r="58" spans="2:5" x14ac:dyDescent="0.3">
      <c r="B58" s="13"/>
      <c r="C58" s="13"/>
      <c r="D58" s="24"/>
      <c r="E58" s="14" t="str">
        <f t="shared" si="1"/>
        <v/>
      </c>
    </row>
    <row r="59" spans="2:5" x14ac:dyDescent="0.3">
      <c r="B59" s="13"/>
      <c r="C59" s="13"/>
      <c r="D59" s="24"/>
      <c r="E59" s="14" t="str">
        <f t="shared" si="1"/>
        <v/>
      </c>
    </row>
    <row r="60" spans="2:5" x14ac:dyDescent="0.3">
      <c r="B60" s="13"/>
      <c r="C60" s="13"/>
      <c r="D60" s="24"/>
      <c r="E60" s="14" t="str">
        <f t="shared" si="1"/>
        <v/>
      </c>
    </row>
    <row r="61" spans="2:5" x14ac:dyDescent="0.3">
      <c r="B61" s="13"/>
      <c r="C61" s="13"/>
      <c r="D61" s="24"/>
      <c r="E61" s="14" t="str">
        <f t="shared" si="1"/>
        <v/>
      </c>
    </row>
    <row r="62" spans="2:5" x14ac:dyDescent="0.3">
      <c r="B62" s="13"/>
      <c r="C62" s="13"/>
      <c r="D62" s="24"/>
      <c r="E62" s="14" t="str">
        <f t="shared" si="1"/>
        <v/>
      </c>
    </row>
    <row r="63" spans="2:5" x14ac:dyDescent="0.3">
      <c r="B63" s="13"/>
      <c r="C63" s="13"/>
      <c r="D63" s="24"/>
      <c r="E63" s="14" t="str">
        <f t="shared" si="1"/>
        <v/>
      </c>
    </row>
    <row r="64" spans="2:5" x14ac:dyDescent="0.3">
      <c r="B64" s="13"/>
      <c r="C64" s="13"/>
      <c r="D64" s="24"/>
      <c r="E64" s="14" t="str">
        <f t="shared" si="1"/>
        <v/>
      </c>
    </row>
    <row r="65" spans="2:5" x14ac:dyDescent="0.3">
      <c r="B65" s="13"/>
      <c r="C65" s="13"/>
      <c r="D65" s="24"/>
      <c r="E65" s="14" t="str">
        <f t="shared" si="1"/>
        <v/>
      </c>
    </row>
    <row r="66" spans="2:5" x14ac:dyDescent="0.3">
      <c r="B66" s="13"/>
      <c r="C66" s="13"/>
      <c r="D66" s="24"/>
      <c r="E66" s="14" t="str">
        <f t="shared" si="1"/>
        <v/>
      </c>
    </row>
    <row r="67" spans="2:5" x14ac:dyDescent="0.3">
      <c r="B67" s="13"/>
      <c r="C67" s="13"/>
      <c r="D67" s="24"/>
      <c r="E67" s="14" t="str">
        <f t="shared" si="1"/>
        <v/>
      </c>
    </row>
    <row r="68" spans="2:5" x14ac:dyDescent="0.3">
      <c r="B68" s="13"/>
      <c r="C68" s="13"/>
      <c r="D68" s="24"/>
      <c r="E68" s="14" t="str">
        <f t="shared" si="1"/>
        <v/>
      </c>
    </row>
    <row r="69" spans="2:5" x14ac:dyDescent="0.3">
      <c r="B69" s="13"/>
      <c r="C69" s="13"/>
      <c r="D69" s="24"/>
      <c r="E69" s="14" t="str">
        <f t="shared" si="1"/>
        <v/>
      </c>
    </row>
    <row r="70" spans="2:5" x14ac:dyDescent="0.3">
      <c r="B70" s="13"/>
      <c r="C70" s="13"/>
      <c r="D70" s="24"/>
      <c r="E70" s="14" t="str">
        <f t="shared" si="1"/>
        <v/>
      </c>
    </row>
    <row r="71" spans="2:5" x14ac:dyDescent="0.3">
      <c r="B71" s="13"/>
      <c r="C71" s="13"/>
      <c r="D71" s="24"/>
      <c r="E71" s="14" t="str">
        <f t="shared" si="1"/>
        <v/>
      </c>
    </row>
    <row r="72" spans="2:5" x14ac:dyDescent="0.3">
      <c r="B72" s="13"/>
      <c r="C72" s="13"/>
      <c r="D72" s="24"/>
      <c r="E72" s="14" t="str">
        <f t="shared" si="1"/>
        <v/>
      </c>
    </row>
    <row r="73" spans="2:5" x14ac:dyDescent="0.3">
      <c r="B73" s="13"/>
      <c r="C73" s="13"/>
      <c r="D73" s="24"/>
      <c r="E73" s="14" t="str">
        <f t="shared" si="1"/>
        <v/>
      </c>
    </row>
    <row r="74" spans="2:5" x14ac:dyDescent="0.3">
      <c r="B74" s="13"/>
      <c r="C74" s="13"/>
      <c r="D74" s="24"/>
      <c r="E74" s="14" t="str">
        <f t="shared" si="1"/>
        <v/>
      </c>
    </row>
    <row r="75" spans="2:5" x14ac:dyDescent="0.3">
      <c r="B75" s="13"/>
      <c r="C75" s="13"/>
      <c r="D75" s="24"/>
      <c r="E75" s="14" t="str">
        <f t="shared" si="1"/>
        <v/>
      </c>
    </row>
    <row r="76" spans="2:5" x14ac:dyDescent="0.3">
      <c r="B76" s="13"/>
      <c r="C76" s="13"/>
      <c r="D76" s="24"/>
      <c r="E76" s="14" t="str">
        <f t="shared" si="1"/>
        <v/>
      </c>
    </row>
    <row r="77" spans="2:5" x14ac:dyDescent="0.3">
      <c r="B77" s="13"/>
      <c r="C77" s="13"/>
      <c r="D77" s="24"/>
      <c r="E77" s="14" t="str">
        <f t="shared" si="1"/>
        <v/>
      </c>
    </row>
    <row r="78" spans="2:5" x14ac:dyDescent="0.3">
      <c r="B78" s="13"/>
      <c r="C78" s="13"/>
      <c r="D78" s="24"/>
      <c r="E78" s="14" t="str">
        <f t="shared" ref="E78:E106" si="2">IF(ISBLANK(B78),"",D78 * INDEX(K$10:V$21, MATCH(C78, J$10:J$21, 0), MATCH(C$9, K$9:V$9, 0)))</f>
        <v/>
      </c>
    </row>
    <row r="79" spans="2:5" x14ac:dyDescent="0.3">
      <c r="B79" s="13"/>
      <c r="C79" s="13"/>
      <c r="D79" s="24"/>
      <c r="E79" s="14" t="str">
        <f t="shared" si="2"/>
        <v/>
      </c>
    </row>
    <row r="80" spans="2:5" x14ac:dyDescent="0.3">
      <c r="B80" s="13"/>
      <c r="C80" s="13"/>
      <c r="D80" s="24"/>
      <c r="E80" s="14" t="str">
        <f t="shared" si="2"/>
        <v/>
      </c>
    </row>
    <row r="81" spans="2:5" x14ac:dyDescent="0.3">
      <c r="B81" s="13"/>
      <c r="C81" s="13"/>
      <c r="D81" s="24"/>
      <c r="E81" s="14" t="str">
        <f t="shared" si="2"/>
        <v/>
      </c>
    </row>
    <row r="82" spans="2:5" x14ac:dyDescent="0.3">
      <c r="B82" s="13"/>
      <c r="C82" s="13"/>
      <c r="D82" s="24"/>
      <c r="E82" s="14" t="str">
        <f t="shared" si="2"/>
        <v/>
      </c>
    </row>
    <row r="83" spans="2:5" x14ac:dyDescent="0.3">
      <c r="B83" s="13"/>
      <c r="C83" s="13"/>
      <c r="D83" s="24"/>
      <c r="E83" s="14" t="str">
        <f t="shared" si="2"/>
        <v/>
      </c>
    </row>
    <row r="84" spans="2:5" x14ac:dyDescent="0.3">
      <c r="B84" s="13"/>
      <c r="C84" s="13"/>
      <c r="D84" s="24"/>
      <c r="E84" s="14" t="str">
        <f t="shared" si="2"/>
        <v/>
      </c>
    </row>
    <row r="85" spans="2:5" x14ac:dyDescent="0.3">
      <c r="B85" s="13"/>
      <c r="C85" s="13"/>
      <c r="D85" s="24"/>
      <c r="E85" s="14" t="str">
        <f t="shared" si="2"/>
        <v/>
      </c>
    </row>
    <row r="86" spans="2:5" x14ac:dyDescent="0.3">
      <c r="B86" s="13"/>
      <c r="C86" s="13"/>
      <c r="D86" s="24"/>
      <c r="E86" s="14" t="str">
        <f t="shared" si="2"/>
        <v/>
      </c>
    </row>
    <row r="87" spans="2:5" x14ac:dyDescent="0.3">
      <c r="B87" s="13"/>
      <c r="C87" s="13"/>
      <c r="D87" s="24"/>
      <c r="E87" s="14" t="str">
        <f t="shared" si="2"/>
        <v/>
      </c>
    </row>
    <row r="88" spans="2:5" x14ac:dyDescent="0.3">
      <c r="B88" s="13"/>
      <c r="C88" s="13"/>
      <c r="D88" s="24"/>
      <c r="E88" s="14" t="str">
        <f t="shared" si="2"/>
        <v/>
      </c>
    </row>
    <row r="89" spans="2:5" x14ac:dyDescent="0.3">
      <c r="B89" s="13"/>
      <c r="C89" s="13"/>
      <c r="D89" s="24"/>
      <c r="E89" s="14" t="str">
        <f t="shared" si="2"/>
        <v/>
      </c>
    </row>
    <row r="90" spans="2:5" x14ac:dyDescent="0.3">
      <c r="B90" s="13"/>
      <c r="C90" s="13"/>
      <c r="D90" s="24"/>
      <c r="E90" s="14" t="str">
        <f t="shared" si="2"/>
        <v/>
      </c>
    </row>
    <row r="91" spans="2:5" x14ac:dyDescent="0.3">
      <c r="B91" s="13"/>
      <c r="C91" s="13"/>
      <c r="D91" s="24"/>
      <c r="E91" s="14" t="str">
        <f t="shared" si="2"/>
        <v/>
      </c>
    </row>
    <row r="92" spans="2:5" x14ac:dyDescent="0.3">
      <c r="B92" s="13"/>
      <c r="C92" s="13"/>
      <c r="D92" s="24"/>
      <c r="E92" s="14" t="str">
        <f t="shared" si="2"/>
        <v/>
      </c>
    </row>
    <row r="93" spans="2:5" x14ac:dyDescent="0.3">
      <c r="B93" s="13"/>
      <c r="C93" s="13"/>
      <c r="D93" s="24"/>
      <c r="E93" s="14" t="str">
        <f t="shared" si="2"/>
        <v/>
      </c>
    </row>
    <row r="94" spans="2:5" x14ac:dyDescent="0.3">
      <c r="B94" s="13"/>
      <c r="C94" s="13"/>
      <c r="D94" s="24"/>
      <c r="E94" s="14" t="str">
        <f t="shared" si="2"/>
        <v/>
      </c>
    </row>
    <row r="95" spans="2:5" x14ac:dyDescent="0.3">
      <c r="B95" s="13"/>
      <c r="C95" s="13"/>
      <c r="D95" s="24"/>
      <c r="E95" s="14" t="str">
        <f t="shared" si="2"/>
        <v/>
      </c>
    </row>
    <row r="96" spans="2:5" x14ac:dyDescent="0.3">
      <c r="B96" s="13"/>
      <c r="C96" s="13"/>
      <c r="D96" s="24"/>
      <c r="E96" s="14" t="str">
        <f t="shared" si="2"/>
        <v/>
      </c>
    </row>
    <row r="97" spans="2:5" x14ac:dyDescent="0.3">
      <c r="B97" s="13"/>
      <c r="C97" s="13"/>
      <c r="D97" s="24"/>
      <c r="E97" s="14" t="str">
        <f t="shared" si="2"/>
        <v/>
      </c>
    </row>
    <row r="98" spans="2:5" x14ac:dyDescent="0.3">
      <c r="B98" s="13"/>
      <c r="C98" s="13"/>
      <c r="D98" s="24"/>
      <c r="E98" s="14" t="str">
        <f t="shared" si="2"/>
        <v/>
      </c>
    </row>
    <row r="99" spans="2:5" x14ac:dyDescent="0.3">
      <c r="B99" s="13"/>
      <c r="C99" s="13"/>
      <c r="D99" s="24"/>
      <c r="E99" s="14" t="str">
        <f t="shared" si="2"/>
        <v/>
      </c>
    </row>
    <row r="100" spans="2:5" x14ac:dyDescent="0.3">
      <c r="B100" s="13"/>
      <c r="C100" s="13"/>
      <c r="D100" s="24"/>
      <c r="E100" s="14" t="str">
        <f t="shared" si="2"/>
        <v/>
      </c>
    </row>
    <row r="101" spans="2:5" x14ac:dyDescent="0.3">
      <c r="B101" s="13"/>
      <c r="C101" s="13"/>
      <c r="D101" s="24"/>
      <c r="E101" s="14" t="str">
        <f t="shared" si="2"/>
        <v/>
      </c>
    </row>
    <row r="102" spans="2:5" x14ac:dyDescent="0.3">
      <c r="E102" s="5" t="str">
        <f t="shared" si="2"/>
        <v/>
      </c>
    </row>
    <row r="103" spans="2:5" x14ac:dyDescent="0.3">
      <c r="E103" s="5" t="str">
        <f t="shared" si="2"/>
        <v/>
      </c>
    </row>
    <row r="104" spans="2:5" x14ac:dyDescent="0.3">
      <c r="E104" s="5" t="str">
        <f t="shared" si="2"/>
        <v/>
      </c>
    </row>
    <row r="105" spans="2:5" x14ac:dyDescent="0.3">
      <c r="E105" s="5" t="str">
        <f t="shared" si="2"/>
        <v/>
      </c>
    </row>
    <row r="106" spans="2:5" x14ac:dyDescent="0.3">
      <c r="E106" s="5" t="str">
        <f t="shared" si="2"/>
        <v/>
      </c>
    </row>
  </sheetData>
  <dataValidations count="1">
    <dataValidation type="list" allowBlank="1" showInputMessage="1" showErrorMessage="1" sqref="C9" xr:uid="{58AA71C0-C557-45C1-8FDE-352177CE0415}">
      <formula1>$J$10:$J$36</formula1>
    </dataValidation>
  </dataValidations>
  <hyperlinks>
    <hyperlink ref="C8" r:id="rId1" xr:uid="{E0206105-748C-4243-9246-11FD1FCB0DE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Currency Conversion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Vessels</dc:creator>
  <cp:lastModifiedBy>Aaron Vessels</cp:lastModifiedBy>
  <dcterms:created xsi:type="dcterms:W3CDTF">2015-06-05T18:17:20Z</dcterms:created>
  <dcterms:modified xsi:type="dcterms:W3CDTF">2025-06-13T08:30:58Z</dcterms:modified>
</cp:coreProperties>
</file>